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0" yWindow="0" windowWidth="24000" windowHeight="9630" tabRatio="795" activeTab="2"/>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<sst xmlns="http://schemas.openxmlformats.org/spreadsheetml/2006/main" count="303" uniqueCount="209">
  <si>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</si>
  <si>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</si>
  <si>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</si>
  <si>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</si>
  <si>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</si>
  <si>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</si>
  <si>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</si>
  <si>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</si>
  <si>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</si>
  <si>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</si>
  <si>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</si>
  <si>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</si>
  <si>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</si>
  <si>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</si>
  <si>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</si>
  <si>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</si>
  <si>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</si>
  <si>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</si>
  <si>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</si>
  <si>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</si>
  <si>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</si>
  <si>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</si>
  <si>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</si>
  <si>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</si>
  <si>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</si>
  <si>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</si>
  <si>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</si>
  <si>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</si>
  <si>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</si>
  <si>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</si>
  <si>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</si>
  <si>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</si>
  <si>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</si>
  <si>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</si>
  <si>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</si>
  <si>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</si>
  <si>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</si>
  <si>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</si>
  <si>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</si>
  <si>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</si>
  <si>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</si>
  <si>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</si>
  <si>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</si>
  <si>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</si>
  <si>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</si>
  <si>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</si>
  <si>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</si>
  <si>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</si>
  <si>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</si>
  <si>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</si>
  <si>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</si>
  <si>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</si>
  <si>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</si>
  <si>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</si>
  <si>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</si>
  <si>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</si>
  <si>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</si>
  <si>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</si>
  <si>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</si>
  <si>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</si>
  <si>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</si>
  <si>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</si>
  <si>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</si>
  <si>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</si>
  <si>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</si>
  <si>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</si>
  <si>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</si>
  <si>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</si>
  <si>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</si>
  <si>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</si>
  <si>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</si>
  <si>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</si>
  <si>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</si>
  <si>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</si>
  <si>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</si>
  <si>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</si>
  <si>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</si>
  <si>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</si>
  <si>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</si>
  <si>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</si>
  <si>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</si>
  <si>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</si>
  <si>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</si>
  <si>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</si>
  <si>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</si>
  <si>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</si>
  <si>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</si>
  <si>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</si>
  <si>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</si>
  <si>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</si>
  <si>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</si>
  <si>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</si>
  <si>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</si>
  <si>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</si>
  <si>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</si>
  <si>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</si>
  <si>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</si>
  <si>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</si>
  <si>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</si>
  <si>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</si>
  <si>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</si>
  <si>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</si>
  <si>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</si>
  <si>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</si>
  <si>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</si>
  <si>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</si>
  <si>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</si>
  <si>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</si>
  <si>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</si>
  <si>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</si>
  <si>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</si>
  <si>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</si>
  <si>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</si>
  <si>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</si>
  <si>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</si>
  <si>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</si>
  <si>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</si>
  <si>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</si>
  <si>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</si>
  <si>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</si>
  <si>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</si>
  <si>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</si>
  <si>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</si>
  <si>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</si>
  <si>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</si>
  <si>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</si>
  <si>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</si>
  <si>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</si>
  <si>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</si>
  <si>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</si>
  <si>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</si>
  <si>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</si>
  <si>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</si>
  <si>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</si>
  <si>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</si>
  <si>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</si>
  <si>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</si>
  <si>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</si>
  <si>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</si>
  <si>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</si>
  <si>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</si>
  <si>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</si>
  <si>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</si>
  <si>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</si>
  <si>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</si>
  <si>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</si>
  <si>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</si>
  <si>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</si>
  <si>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</si>
  <si>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</si>
  <si>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</si>
  <si>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</si>
  <si>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</si>
  <si>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</si>
  <si>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</si>
  <si>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</si>
  <si>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</si>
  <si>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</si>
  <si>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</si>
  <si>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</si>
  <si>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</si>
  <si>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</si>
  <si>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</si>
  <si>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</si>
  <si>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</si>
  <si>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</si>
  <si>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</si>
  <si>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</si>
  <si>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</si>
  <si>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</si>
  <si>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</si>
  <si>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</si>
  <si>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</si>
  <si>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</si>
  <si>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</si>
  <si>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</si>
  <si>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</si>
  <si>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</si>
  <si>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</si>
  <si>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</si>
  <si>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</si>
  <si>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</si>
  <si>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</si>
  <si>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</si>
  <si>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</si>
  <si>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</si>
  <si>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</si>
  <si>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</si>
  <si>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</si>
  <si>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</si>
  <si>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Se cuenta con:  directorios de grupos de interés</t>
  </si>
  <si>
    <t>SE MANEJA LA POLITICA DE TRANSPARENCIA Y SE OFRECE A LOS USUARIOS INFORMACION CLARA, PRECISA Y CONCISA.</t>
  </si>
  <si>
    <t>EN CADA UNO DE LOS MUNICIPIOS LOS COORDINADORES ESTAN DEBIDAMENTE CAPACITADOS PARA PRESTAR UN EXCELENTE SERVICIO, CON LA CERTIFICACION EN COMPETENCIAS LABORALES Y ATENCION EN CLIENTE.</t>
  </si>
  <si>
    <t>SE SOLICITA EL ANEXO DE LA DOCUEMNTACION EN CASO SE LLEGAR A ESTAR INCOMPLETA.</t>
  </si>
  <si>
    <t xml:space="preserve">Cuenta con LINK PQR </t>
  </si>
  <si>
    <t xml:space="preserve">Adeuación de a los baños especificamente y de señalización </t>
  </si>
  <si>
    <t>El desarrollo de proyectos, va dirigido a la comunidad en general de sectores del Departamento del Huila</t>
  </si>
  <si>
    <r>
      <t xml:space="preserve">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t>
    </r>
    <r>
      <rPr>
        <sz val="10"/>
        <color rgb="FFFF0000"/>
        <rFont val="Arial"/>
        <family val="2"/>
      </rPr>
      <t>Carta de trato digno</t>
    </r>
    <r>
      <rPr>
        <sz val="10"/>
        <color rgb="FF002060"/>
        <rFont val="Arial"/>
        <family val="2"/>
      </rPr>
      <t xml:space="preserve">
- Listado de trámites y servicios
- Responsable (dependencia o nombre o cargo) de la atención de peticiones, quejas, reclamos y/o denuncias
- Correo electrónico de contacto de la Entidad
- Noticias
- Información relevante de la rendición de cuentas
- Calendario de actividades</t>
    </r>
  </si>
  <si>
    <t>SE RECOMENDA ORGANIZAR FORMATO PARA LA AUTORIZACION DEL USO DE DATOS PERSONALES</t>
  </si>
  <si>
    <t>En cada área se da la respuesta , correspondiente a su inquietud</t>
  </si>
  <si>
    <t>El tramite de cuentas por cobrar que presentan terceros, así como de facturación cuentan con sistemas de validación pára que la información no sea de acceso        general</t>
  </si>
  <si>
    <t>EXISTEN PROCEDIMIENTOS ESTABLECIDOS, SE ENCUENTRAN EN LA PAGINA WEB</t>
  </si>
  <si>
    <t xml:space="preserve">SE DA CASOS </t>
  </si>
  <si>
    <t>SE PRESENTAN MENSUALMENTE ESTADISTICAS DE LOS INDICADORES ANTE LA SUPERITENDENCIA Y EL CUMPLIMIENTO DE INDICADORES A NIVEL DE CONTROL INTERNO SE REALIZA CADA SEIS MESES</t>
  </si>
  <si>
    <t xml:space="preserve">EN SUS INFORMES SE REALIZA EL ANALISIS A LOS ELEMENTOS  DE LAS PQRSD </t>
  </si>
  <si>
    <t xml:space="preserve">ES OBLIGATORIO QUE CADA PQR ESTE CON LA INFORMACION BASICA DEL SOLICITANTE, PERO EXISTEN EXCEPCIONES DENTRO EN EL DIA A DIA  </t>
  </si>
  <si>
    <t xml:space="preserve">NO SE ATIENDE EN JORNADA CONTINUA, PERO EL SERVICIO PUBLICO TIENE DISPONIBILIDAD INMEDIATA 24 HORAS </t>
  </si>
  <si>
    <t>Todo lo que es urgente</t>
  </si>
  <si>
    <t>el link creado en la pagina, funciona para PQR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</si>
</sst>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50"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
      <sz val="10"/>
      <color rgb="FFFF000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4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4" fillId="5" borderId="0" xfId="0" applyFont="1" applyFill="1"/>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16" fillId="0" borderId="0" xfId="0" applyFont="1" applyFill="1" applyBorder="1" applyAlignment="1">
      <alignment horizontal="center" vertical="center"/>
    </xf>
    <xf numFmtId="0" fontId="2" fillId="0" borderId="0" xfId="0" applyFont="1" applyAlignment="1">
      <alignment wrapText="1"/>
    </xf>
    <xf numFmtId="0" fontId="45" fillId="0" borderId="40" xfId="0" applyFont="1" applyBorder="1" applyAlignment="1">
      <alignment horizontal="center" vertical="center" wrapText="1"/>
    </xf>
    <xf numFmtId="0" fontId="46"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28" fillId="0" borderId="41" xfId="0" applyFont="1" applyFill="1" applyBorder="1" applyAlignment="1">
      <alignment vertical="center" wrapText="1"/>
    </xf>
    <xf numFmtId="0" fontId="28" fillId="0" borderId="42" xfId="0" applyFont="1" applyFill="1" applyBorder="1" applyAlignment="1">
      <alignment vertical="center" wrapText="1"/>
    </xf>
    <xf numFmtId="0" fontId="30" fillId="0" borderId="0" xfId="0" applyFont="1" applyAlignment="1">
      <alignment horizontal="center" vertical="center"/>
    </xf>
    <xf numFmtId="0" fontId="28" fillId="0" borderId="43" xfId="0" applyFont="1" applyFill="1" applyBorder="1" applyAlignment="1">
      <alignment vertical="center" wrapText="1"/>
    </xf>
    <xf numFmtId="0" fontId="28" fillId="0" borderId="56" xfId="0" applyFont="1" applyFill="1" applyBorder="1" applyAlignment="1">
      <alignment vertical="center" wrapText="1"/>
    </xf>
    <xf numFmtId="0" fontId="5" fillId="0" borderId="42" xfId="0" applyFont="1" applyFill="1" applyBorder="1" applyAlignment="1">
      <alignment vertical="center" wrapText="1"/>
    </xf>
    <xf numFmtId="0" fontId="28" fillId="0" borderId="64" xfId="0" applyFont="1" applyFill="1" applyBorder="1" applyAlignment="1">
      <alignment vertical="center" wrapText="1"/>
    </xf>
    <xf numFmtId="0" fontId="28" fillId="0" borderId="66" xfId="0" applyFont="1" applyFill="1" applyBorder="1" applyAlignment="1">
      <alignment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xf>
    <xf numFmtId="0" fontId="5" fillId="0" borderId="41" xfId="0" applyFont="1" applyFill="1" applyBorder="1" applyAlignment="1">
      <alignment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83.333333333333329</c:v>
                </c:pt>
                <c:pt idx="1">
                  <c:v>92.5</c:v>
                </c:pt>
                <c:pt idx="2">
                  <c:v>100</c:v>
                </c:pt>
                <c:pt idx="3">
                  <c:v>76</c:v>
                </c:pt>
                <c:pt idx="4">
                  <c:v>75</c:v>
                </c:pt>
                <c:pt idx="5">
                  <c:v>92.5</c:v>
                </c:pt>
                <c:pt idx="6">
                  <c:v>85.714285714285708</c:v>
                </c:pt>
                <c:pt idx="7">
                  <c:v>50</c:v>
                </c:pt>
                <c:pt idx="8">
                  <c:v>75.454545454545453</c:v>
                </c:pt>
                <c:pt idx="9">
                  <c:v>100</c:v>
                </c:pt>
                <c:pt idx="10">
                  <c:v>75</c:v>
                </c:pt>
                <c:pt idx="1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80.188679245283012</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61" t="s">
        <v>29</v>
      </c>
      <c r="D3" s="161"/>
      <c r="E3" s="161"/>
      <c r="F3" s="161"/>
      <c r="G3" s="161"/>
      <c r="H3" s="161"/>
      <c r="I3" s="161"/>
      <c r="J3" s="161"/>
      <c r="K3" s="161"/>
      <c r="L3" s="161"/>
      <c r="M3" s="161"/>
      <c r="N3" s="161"/>
      <c r="O3" s="161"/>
      <c r="P3" s="161"/>
      <c r="Q3" s="161"/>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61" t="s">
        <v>71</v>
      </c>
      <c r="D5" s="161"/>
      <c r="E5" s="161"/>
      <c r="F5" s="161"/>
      <c r="G5" s="161"/>
      <c r="H5" s="161"/>
      <c r="I5" s="161"/>
      <c r="J5" s="161"/>
      <c r="K5" s="161"/>
      <c r="L5" s="161"/>
      <c r="M5" s="161"/>
      <c r="N5" s="161"/>
      <c r="O5" s="161"/>
      <c r="P5" s="161"/>
      <c r="Q5" s="161"/>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62" t="s">
        <v>6</v>
      </c>
      <c r="E8" s="162"/>
      <c r="F8" s="162"/>
      <c r="G8" s="162"/>
      <c r="H8" s="162"/>
      <c r="I8" s="162"/>
      <c r="J8" s="162"/>
      <c r="K8" s="162"/>
      <c r="L8" s="162"/>
      <c r="M8" s="162"/>
      <c r="N8" s="162"/>
      <c r="O8" s="162"/>
      <c r="P8" s="162"/>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62" t="s">
        <v>68</v>
      </c>
      <c r="E11" s="162"/>
      <c r="F11" s="162"/>
      <c r="G11" s="162"/>
      <c r="H11" s="162"/>
      <c r="I11" s="162"/>
      <c r="J11" s="162"/>
      <c r="K11" s="162"/>
      <c r="L11" s="162"/>
      <c r="M11" s="162"/>
      <c r="N11" s="162"/>
      <c r="O11" s="162"/>
      <c r="P11" s="162"/>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62" t="s">
        <v>69</v>
      </c>
      <c r="E14" s="162"/>
      <c r="F14" s="162"/>
      <c r="G14" s="162"/>
      <c r="H14" s="162"/>
      <c r="I14" s="162"/>
      <c r="J14" s="162"/>
      <c r="K14" s="162"/>
      <c r="L14" s="162"/>
      <c r="M14" s="162"/>
      <c r="N14" s="162"/>
      <c r="O14" s="162"/>
      <c r="P14" s="162"/>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65" t="s">
        <v>72</v>
      </c>
      <c r="D3" s="166"/>
      <c r="E3" s="166"/>
      <c r="F3" s="166"/>
      <c r="G3" s="166"/>
      <c r="H3" s="166"/>
      <c r="I3" s="166"/>
      <c r="J3" s="166"/>
      <c r="K3" s="166"/>
      <c r="L3" s="166"/>
      <c r="M3" s="166"/>
      <c r="N3" s="166"/>
      <c r="O3" s="166"/>
      <c r="P3" s="166"/>
      <c r="Q3" s="166"/>
      <c r="R3" s="166"/>
      <c r="S3" s="167"/>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68" t="s">
        <v>6</v>
      </c>
      <c r="D5" s="168"/>
      <c r="E5" s="168"/>
      <c r="F5" s="168"/>
      <c r="G5" s="168"/>
      <c r="H5" s="168"/>
      <c r="I5" s="168"/>
      <c r="J5" s="168"/>
      <c r="K5" s="168"/>
      <c r="L5" s="168"/>
      <c r="M5" s="168"/>
      <c r="N5" s="168"/>
      <c r="O5" s="168"/>
      <c r="P5" s="168"/>
      <c r="Q5" s="168"/>
      <c r="R5" s="168"/>
      <c r="S5" s="168"/>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69" t="s">
        <v>46</v>
      </c>
      <c r="D7" s="169"/>
      <c r="E7" s="169"/>
      <c r="F7" s="169"/>
      <c r="G7" s="169"/>
      <c r="H7" s="169"/>
      <c r="I7" s="169"/>
      <c r="J7" s="169"/>
      <c r="K7" s="169"/>
      <c r="L7" s="169"/>
      <c r="M7" s="169"/>
      <c r="N7" s="169"/>
      <c r="O7" s="169"/>
      <c r="P7" s="169"/>
      <c r="Q7" s="169"/>
      <c r="R7" s="169"/>
      <c r="S7" s="169"/>
      <c r="T7" s="10"/>
    </row>
    <row r="8" spans="2:25" ht="15" customHeight="1" x14ac:dyDescent="0.25">
      <c r="B8" s="18"/>
      <c r="C8" s="169"/>
      <c r="D8" s="169"/>
      <c r="E8" s="169"/>
      <c r="F8" s="169"/>
      <c r="G8" s="169"/>
      <c r="H8" s="169"/>
      <c r="I8" s="169"/>
      <c r="J8" s="169"/>
      <c r="K8" s="169"/>
      <c r="L8" s="169"/>
      <c r="M8" s="169"/>
      <c r="N8" s="169"/>
      <c r="O8" s="169"/>
      <c r="P8" s="169"/>
      <c r="Q8" s="169"/>
      <c r="R8" s="169"/>
      <c r="S8" s="169"/>
      <c r="T8" s="10"/>
    </row>
    <row r="9" spans="2:25" ht="15" customHeight="1" x14ac:dyDescent="0.25">
      <c r="B9" s="18"/>
      <c r="C9" s="169"/>
      <c r="D9" s="169"/>
      <c r="E9" s="169"/>
      <c r="F9" s="169"/>
      <c r="G9" s="169"/>
      <c r="H9" s="169"/>
      <c r="I9" s="169"/>
      <c r="J9" s="169"/>
      <c r="K9" s="169"/>
      <c r="L9" s="169"/>
      <c r="M9" s="169"/>
      <c r="N9" s="169"/>
      <c r="O9" s="169"/>
      <c r="P9" s="169"/>
      <c r="Q9" s="169"/>
      <c r="R9" s="169"/>
      <c r="S9" s="169"/>
      <c r="T9" s="10"/>
    </row>
    <row r="10" spans="2:25" ht="15" customHeight="1" x14ac:dyDescent="0.25">
      <c r="B10" s="18"/>
      <c r="C10" s="169"/>
      <c r="D10" s="169"/>
      <c r="E10" s="169"/>
      <c r="F10" s="169"/>
      <c r="G10" s="169"/>
      <c r="H10" s="169"/>
      <c r="I10" s="169"/>
      <c r="J10" s="169"/>
      <c r="K10" s="169"/>
      <c r="L10" s="169"/>
      <c r="M10" s="169"/>
      <c r="N10" s="169"/>
      <c r="O10" s="169"/>
      <c r="P10" s="169"/>
      <c r="Q10" s="169"/>
      <c r="R10" s="169"/>
      <c r="S10" s="169"/>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70" t="s">
        <v>47</v>
      </c>
      <c r="D12" s="171"/>
      <c r="E12" s="171"/>
      <c r="F12" s="171"/>
      <c r="G12" s="171"/>
      <c r="H12" s="171"/>
      <c r="I12" s="171"/>
      <c r="J12" s="171"/>
      <c r="K12" s="171"/>
      <c r="L12" s="171"/>
      <c r="M12" s="171"/>
      <c r="N12" s="171"/>
      <c r="O12" s="171"/>
      <c r="P12" s="171"/>
      <c r="Q12" s="171"/>
      <c r="R12" s="171"/>
      <c r="S12" s="171"/>
      <c r="T12" s="10"/>
    </row>
    <row r="13" spans="2:25" ht="15" customHeight="1" x14ac:dyDescent="0.25">
      <c r="B13" s="18"/>
      <c r="C13" s="171"/>
      <c r="D13" s="171"/>
      <c r="E13" s="171"/>
      <c r="F13" s="171"/>
      <c r="G13" s="171"/>
      <c r="H13" s="171"/>
      <c r="I13" s="171"/>
      <c r="J13" s="171"/>
      <c r="K13" s="171"/>
      <c r="L13" s="171"/>
      <c r="M13" s="171"/>
      <c r="N13" s="171"/>
      <c r="O13" s="171"/>
      <c r="P13" s="171"/>
      <c r="Q13" s="171"/>
      <c r="R13" s="171"/>
      <c r="S13" s="171"/>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70" t="s">
        <v>52</v>
      </c>
      <c r="D38" s="171"/>
      <c r="E38" s="171"/>
      <c r="F38" s="171"/>
      <c r="G38" s="171"/>
      <c r="H38" s="171"/>
      <c r="I38" s="171"/>
      <c r="J38" s="171"/>
      <c r="K38" s="171"/>
      <c r="L38" s="171"/>
      <c r="M38" s="171"/>
      <c r="N38" s="171"/>
      <c r="O38" s="171"/>
      <c r="P38" s="171"/>
      <c r="Q38" s="171"/>
      <c r="R38" s="171"/>
      <c r="S38" s="171"/>
      <c r="T38" s="10"/>
    </row>
    <row r="39" spans="2:20" ht="15" customHeight="1" x14ac:dyDescent="0.25">
      <c r="B39" s="18"/>
      <c r="C39" s="171"/>
      <c r="D39" s="171"/>
      <c r="E39" s="171"/>
      <c r="F39" s="171"/>
      <c r="G39" s="171"/>
      <c r="H39" s="171"/>
      <c r="I39" s="171"/>
      <c r="J39" s="171"/>
      <c r="K39" s="171"/>
      <c r="L39" s="171"/>
      <c r="M39" s="171"/>
      <c r="N39" s="171"/>
      <c r="O39" s="171"/>
      <c r="P39" s="171"/>
      <c r="Q39" s="171"/>
      <c r="R39" s="171"/>
      <c r="S39" s="171"/>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63" t="s">
        <v>54</v>
      </c>
      <c r="D43" s="164"/>
      <c r="E43" s="164"/>
      <c r="F43" s="164"/>
      <c r="G43" s="164"/>
      <c r="H43" s="164"/>
      <c r="I43" s="164"/>
      <c r="J43" s="164"/>
      <c r="K43" s="164"/>
      <c r="L43" s="164"/>
      <c r="M43" s="164"/>
      <c r="N43" s="164"/>
      <c r="O43" s="164"/>
      <c r="P43" s="164"/>
      <c r="Q43" s="164"/>
      <c r="R43" s="164"/>
      <c r="S43" s="164"/>
      <c r="T43" s="10"/>
    </row>
    <row r="44" spans="2:20" ht="15" customHeight="1" x14ac:dyDescent="0.25">
      <c r="B44" s="18"/>
      <c r="C44" s="164"/>
      <c r="D44" s="164"/>
      <c r="E44" s="164"/>
      <c r="F44" s="164"/>
      <c r="G44" s="164"/>
      <c r="H44" s="164"/>
      <c r="I44" s="164"/>
      <c r="J44" s="164"/>
      <c r="K44" s="164"/>
      <c r="L44" s="164"/>
      <c r="M44" s="164"/>
      <c r="N44" s="164"/>
      <c r="O44" s="164"/>
      <c r="P44" s="164"/>
      <c r="Q44" s="164"/>
      <c r="R44" s="164"/>
      <c r="S44" s="164"/>
      <c r="T44" s="10"/>
    </row>
    <row r="45" spans="2:20" ht="15" customHeight="1" x14ac:dyDescent="0.25">
      <c r="B45" s="18"/>
      <c r="C45" s="164"/>
      <c r="D45" s="164"/>
      <c r="E45" s="164"/>
      <c r="F45" s="164"/>
      <c r="G45" s="164"/>
      <c r="H45" s="164"/>
      <c r="I45" s="164"/>
      <c r="J45" s="164"/>
      <c r="K45" s="164"/>
      <c r="L45" s="164"/>
      <c r="M45" s="164"/>
      <c r="N45" s="164"/>
      <c r="O45" s="164"/>
      <c r="P45" s="164"/>
      <c r="Q45" s="164"/>
      <c r="R45" s="164"/>
      <c r="S45" s="164"/>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70" t="s">
        <v>55</v>
      </c>
      <c r="D47" s="171"/>
      <c r="E47" s="171"/>
      <c r="F47" s="171"/>
      <c r="G47" s="171"/>
      <c r="H47" s="171"/>
      <c r="I47" s="171"/>
      <c r="J47" s="171"/>
      <c r="K47" s="171"/>
      <c r="L47" s="171"/>
      <c r="M47" s="171"/>
      <c r="N47" s="171"/>
      <c r="O47" s="171"/>
      <c r="P47" s="171"/>
      <c r="Q47" s="171"/>
      <c r="R47" s="171"/>
      <c r="S47" s="171"/>
      <c r="T47" s="10"/>
    </row>
    <row r="48" spans="2:20" ht="15" customHeight="1" x14ac:dyDescent="0.25">
      <c r="B48" s="18"/>
      <c r="C48" s="171"/>
      <c r="D48" s="171"/>
      <c r="E48" s="171"/>
      <c r="F48" s="171"/>
      <c r="G48" s="171"/>
      <c r="H48" s="171"/>
      <c r="I48" s="171"/>
      <c r="J48" s="171"/>
      <c r="K48" s="171"/>
      <c r="L48" s="171"/>
      <c r="M48" s="171"/>
      <c r="N48" s="171"/>
      <c r="O48" s="171"/>
      <c r="P48" s="171"/>
      <c r="Q48" s="171"/>
      <c r="R48" s="171"/>
      <c r="S48" s="171"/>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70" t="s">
        <v>56</v>
      </c>
      <c r="D55" s="171"/>
      <c r="E55" s="171"/>
      <c r="F55" s="171"/>
      <c r="G55" s="171"/>
      <c r="H55" s="171"/>
      <c r="I55" s="171"/>
      <c r="J55" s="171"/>
      <c r="K55" s="171"/>
      <c r="L55" s="171"/>
      <c r="M55" s="171"/>
      <c r="N55" s="171"/>
      <c r="O55" s="171"/>
      <c r="P55" s="171"/>
      <c r="Q55" s="171"/>
      <c r="R55" s="171"/>
      <c r="S55" s="171"/>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70" t="s">
        <v>57</v>
      </c>
      <c r="D57" s="171"/>
      <c r="E57" s="171"/>
      <c r="F57" s="171"/>
      <c r="G57" s="171"/>
      <c r="H57" s="171"/>
      <c r="I57" s="171"/>
      <c r="J57" s="171"/>
      <c r="K57" s="171"/>
      <c r="L57" s="171"/>
      <c r="M57" s="171"/>
      <c r="N57" s="171"/>
      <c r="O57" s="171"/>
      <c r="P57" s="171"/>
      <c r="Q57" s="171"/>
      <c r="R57" s="171"/>
      <c r="S57" s="171"/>
      <c r="T57" s="10"/>
    </row>
    <row r="58" spans="2:20" ht="15" customHeight="1" x14ac:dyDescent="0.25">
      <c r="B58" s="18"/>
      <c r="C58" s="171"/>
      <c r="D58" s="171"/>
      <c r="E58" s="171"/>
      <c r="F58" s="171"/>
      <c r="G58" s="171"/>
      <c r="H58" s="171"/>
      <c r="I58" s="171"/>
      <c r="J58" s="171"/>
      <c r="K58" s="171"/>
      <c r="L58" s="171"/>
      <c r="M58" s="171"/>
      <c r="N58" s="171"/>
      <c r="O58" s="171"/>
      <c r="P58" s="171"/>
      <c r="Q58" s="171"/>
      <c r="R58" s="171"/>
      <c r="S58" s="171"/>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70" t="s">
        <v>59</v>
      </c>
      <c r="D62" s="171"/>
      <c r="E62" s="171"/>
      <c r="F62" s="171"/>
      <c r="G62" s="171"/>
      <c r="H62" s="171"/>
      <c r="I62" s="171"/>
      <c r="J62" s="171"/>
      <c r="K62" s="171"/>
      <c r="L62" s="171"/>
      <c r="M62" s="171"/>
      <c r="N62" s="171"/>
      <c r="O62" s="171"/>
      <c r="P62" s="171"/>
      <c r="Q62" s="171"/>
      <c r="R62" s="171"/>
      <c r="S62" s="171"/>
      <c r="T62" s="10"/>
    </row>
    <row r="63" spans="2:20" ht="15" customHeight="1" x14ac:dyDescent="0.25">
      <c r="B63" s="18"/>
      <c r="C63" s="171"/>
      <c r="D63" s="171"/>
      <c r="E63" s="171"/>
      <c r="F63" s="171"/>
      <c r="G63" s="171"/>
      <c r="H63" s="171"/>
      <c r="I63" s="171"/>
      <c r="J63" s="171"/>
      <c r="K63" s="171"/>
      <c r="L63" s="171"/>
      <c r="M63" s="171"/>
      <c r="N63" s="171"/>
      <c r="O63" s="171"/>
      <c r="P63" s="171"/>
      <c r="Q63" s="171"/>
      <c r="R63" s="171"/>
      <c r="S63" s="171"/>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70" t="s">
        <v>60</v>
      </c>
      <c r="D65" s="171"/>
      <c r="E65" s="171"/>
      <c r="F65" s="171"/>
      <c r="G65" s="171"/>
      <c r="H65" s="171"/>
      <c r="I65" s="171"/>
      <c r="J65" s="171"/>
      <c r="K65" s="171"/>
      <c r="L65" s="171"/>
      <c r="M65" s="171"/>
      <c r="N65" s="171"/>
      <c r="O65" s="171"/>
      <c r="P65" s="171"/>
      <c r="Q65" s="171"/>
      <c r="R65" s="171"/>
      <c r="S65" s="171"/>
      <c r="T65" s="10"/>
    </row>
    <row r="66" spans="2:20" ht="15" customHeight="1" x14ac:dyDescent="0.25">
      <c r="B66" s="18"/>
      <c r="C66" s="171"/>
      <c r="D66" s="171"/>
      <c r="E66" s="171"/>
      <c r="F66" s="171"/>
      <c r="G66" s="171"/>
      <c r="H66" s="171"/>
      <c r="I66" s="171"/>
      <c r="J66" s="171"/>
      <c r="K66" s="171"/>
      <c r="L66" s="171"/>
      <c r="M66" s="171"/>
      <c r="N66" s="171"/>
      <c r="O66" s="171"/>
      <c r="P66" s="171"/>
      <c r="Q66" s="171"/>
      <c r="R66" s="171"/>
      <c r="S66" s="171"/>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70" t="s">
        <v>35</v>
      </c>
      <c r="D88" s="173"/>
      <c r="E88" s="173"/>
      <c r="F88" s="173"/>
      <c r="G88" s="173"/>
      <c r="H88" s="173"/>
      <c r="I88" s="173"/>
      <c r="J88" s="173"/>
      <c r="K88" s="173"/>
      <c r="L88" s="173"/>
      <c r="M88" s="173"/>
      <c r="N88" s="173"/>
      <c r="O88" s="173"/>
      <c r="P88" s="173"/>
      <c r="Q88" s="173"/>
      <c r="R88" s="173"/>
      <c r="S88" s="173"/>
      <c r="T88" s="10"/>
    </row>
    <row r="89" spans="2:20" ht="15" customHeight="1" x14ac:dyDescent="0.25">
      <c r="B89" s="18"/>
      <c r="C89" s="173"/>
      <c r="D89" s="173"/>
      <c r="E89" s="173"/>
      <c r="F89" s="173"/>
      <c r="G89" s="173"/>
      <c r="H89" s="173"/>
      <c r="I89" s="173"/>
      <c r="J89" s="173"/>
      <c r="K89" s="173"/>
      <c r="L89" s="173"/>
      <c r="M89" s="173"/>
      <c r="N89" s="173"/>
      <c r="O89" s="173"/>
      <c r="P89" s="173"/>
      <c r="Q89" s="173"/>
      <c r="R89" s="173"/>
      <c r="S89" s="173"/>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2" t="s">
        <v>28</v>
      </c>
      <c r="L99" s="172"/>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K99:L99"/>
    <mergeCell ref="C47:S48"/>
    <mergeCell ref="C55:S55"/>
    <mergeCell ref="C57:S58"/>
    <mergeCell ref="C62:S63"/>
    <mergeCell ref="C65:S66"/>
    <mergeCell ref="C88:S89"/>
    <mergeCell ref="C43:S4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showZeros="0" tabSelected="1" topLeftCell="A55" zoomScaleNormal="100" zoomScalePageLayoutView="125" workbookViewId="0">
      <selection activeCell="G61" sqref="G61"/>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165" t="s">
        <v>73</v>
      </c>
      <c r="D3" s="166"/>
      <c r="E3" s="166"/>
      <c r="F3" s="166"/>
      <c r="G3" s="166"/>
      <c r="H3" s="166"/>
      <c r="I3" s="166"/>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197" t="s">
        <v>5</v>
      </c>
      <c r="D5" s="198"/>
      <c r="E5" s="198"/>
      <c r="F5" s="198"/>
      <c r="G5" s="201" t="s">
        <v>21</v>
      </c>
      <c r="H5" s="202"/>
      <c r="I5" s="203"/>
      <c r="J5" s="86"/>
    </row>
    <row r="6" spans="2:14" ht="28.5" customHeight="1" thickBot="1" x14ac:dyDescent="0.3">
      <c r="B6" s="81"/>
      <c r="C6" s="199"/>
      <c r="D6" s="200"/>
      <c r="E6" s="200"/>
      <c r="F6" s="200"/>
      <c r="G6" s="204">
        <f>IF(SUM(H10:H62)=0,"",AVERAGE(H10:H62))</f>
        <v>80.188679245283012</v>
      </c>
      <c r="H6" s="205"/>
      <c r="I6" s="206"/>
      <c r="J6" s="86"/>
    </row>
    <row r="7" spans="2:14" ht="9.75" customHeight="1" thickBot="1" x14ac:dyDescent="0.3">
      <c r="B7" s="81"/>
      <c r="C7" s="84"/>
      <c r="D7" s="85"/>
      <c r="E7" s="85"/>
      <c r="F7" s="85"/>
      <c r="G7" s="85"/>
      <c r="H7" s="85"/>
      <c r="I7" s="85"/>
      <c r="J7" s="86"/>
    </row>
    <row r="8" spans="2:14" ht="26.1" customHeight="1" x14ac:dyDescent="0.25">
      <c r="B8" s="81"/>
      <c r="C8" s="193" t="s">
        <v>45</v>
      </c>
      <c r="D8" s="189" t="s">
        <v>20</v>
      </c>
      <c r="E8" s="195" t="s">
        <v>22</v>
      </c>
      <c r="F8" s="189" t="s">
        <v>20</v>
      </c>
      <c r="G8" s="189" t="s">
        <v>3</v>
      </c>
      <c r="H8" s="189" t="s">
        <v>7</v>
      </c>
      <c r="I8" s="191" t="s">
        <v>8</v>
      </c>
      <c r="J8" s="86"/>
      <c r="K8" s="87"/>
    </row>
    <row r="9" spans="2:14" ht="42.95" customHeight="1" thickBot="1" x14ac:dyDescent="0.3">
      <c r="B9" s="81"/>
      <c r="C9" s="194"/>
      <c r="D9" s="190"/>
      <c r="E9" s="196"/>
      <c r="F9" s="190"/>
      <c r="G9" s="190"/>
      <c r="H9" s="190"/>
      <c r="I9" s="192"/>
      <c r="J9" s="86"/>
      <c r="K9" s="87"/>
    </row>
    <row r="10" spans="2:14" ht="50.1" customHeight="1" x14ac:dyDescent="0.25">
      <c r="B10" s="81"/>
      <c r="C10" s="208" t="s">
        <v>107</v>
      </c>
      <c r="D10" s="207">
        <f>IF(SUM(H10:H62)=0,"",AVERAGE(H10:H62))</f>
        <v>80.188679245283012</v>
      </c>
      <c r="E10" s="174" t="s">
        <v>80</v>
      </c>
      <c r="F10" s="211">
        <f>IF(SUM(H10:H12)=0,"",AVERAGE(H10:H12))</f>
        <v>83.333333333333329</v>
      </c>
      <c r="G10" s="235" t="s">
        <v>81</v>
      </c>
      <c r="H10" s="88">
        <v>100</v>
      </c>
      <c r="I10" s="243" t="s">
        <v>190</v>
      </c>
      <c r="J10" s="86"/>
    </row>
    <row r="11" spans="2:14" ht="50.1" customHeight="1" x14ac:dyDescent="0.25">
      <c r="B11" s="81"/>
      <c r="C11" s="208"/>
      <c r="D11" s="207"/>
      <c r="E11" s="174"/>
      <c r="F11" s="211"/>
      <c r="G11" s="236" t="s">
        <v>114</v>
      </c>
      <c r="H11" s="90">
        <v>100</v>
      </c>
      <c r="I11" s="91"/>
      <c r="J11" s="86"/>
      <c r="L11" s="237" t="s">
        <v>28</v>
      </c>
    </row>
    <row r="12" spans="2:14" ht="50.1" customHeight="1" x14ac:dyDescent="0.25">
      <c r="B12" s="81"/>
      <c r="C12" s="208"/>
      <c r="D12" s="207"/>
      <c r="E12" s="174"/>
      <c r="F12" s="211"/>
      <c r="G12" s="238" t="s">
        <v>134</v>
      </c>
      <c r="H12" s="92">
        <v>50</v>
      </c>
      <c r="I12" s="93"/>
      <c r="J12" s="86"/>
      <c r="L12" s="237"/>
    </row>
    <row r="13" spans="2:14" ht="50.1" customHeight="1" x14ac:dyDescent="0.25">
      <c r="B13" s="81"/>
      <c r="C13" s="208"/>
      <c r="D13" s="207"/>
      <c r="E13" s="174" t="s">
        <v>110</v>
      </c>
      <c r="F13" s="176">
        <f>IF(SUM(H13:H16)=0,"",AVERAGE(H13:H16))</f>
        <v>92.5</v>
      </c>
      <c r="G13" s="235" t="s">
        <v>105</v>
      </c>
      <c r="H13" s="88">
        <v>100</v>
      </c>
      <c r="I13" s="94"/>
      <c r="J13" s="86"/>
    </row>
    <row r="14" spans="2:14" ht="50.1" customHeight="1" x14ac:dyDescent="0.25">
      <c r="B14" s="81"/>
      <c r="C14" s="208"/>
      <c r="D14" s="207"/>
      <c r="E14" s="174"/>
      <c r="F14" s="176"/>
      <c r="G14" s="236" t="s">
        <v>129</v>
      </c>
      <c r="H14" s="90">
        <v>90</v>
      </c>
      <c r="I14" s="244" t="s">
        <v>192</v>
      </c>
      <c r="J14" s="86"/>
    </row>
    <row r="15" spans="2:14" ht="50.1" customHeight="1" x14ac:dyDescent="0.25">
      <c r="B15" s="81"/>
      <c r="C15" s="208"/>
      <c r="D15" s="207"/>
      <c r="E15" s="174"/>
      <c r="F15" s="176"/>
      <c r="G15" s="236" t="s">
        <v>128</v>
      </c>
      <c r="H15" s="90">
        <v>100</v>
      </c>
      <c r="I15" s="244" t="s">
        <v>191</v>
      </c>
      <c r="J15" s="86"/>
      <c r="L15" s="237" t="s">
        <v>111</v>
      </c>
    </row>
    <row r="16" spans="2:14" ht="50.1" customHeight="1" x14ac:dyDescent="0.25">
      <c r="B16" s="81"/>
      <c r="C16" s="208"/>
      <c r="D16" s="207"/>
      <c r="E16" s="175"/>
      <c r="F16" s="177"/>
      <c r="G16" s="238" t="s">
        <v>127</v>
      </c>
      <c r="H16" s="92">
        <v>80</v>
      </c>
      <c r="I16" s="93"/>
      <c r="J16" s="86"/>
    </row>
    <row r="17" spans="2:11" ht="50.1" customHeight="1" x14ac:dyDescent="0.25">
      <c r="B17" s="81"/>
      <c r="C17" s="208"/>
      <c r="D17" s="207"/>
      <c r="E17" s="178" t="s">
        <v>83</v>
      </c>
      <c r="F17" s="209">
        <f>IF(SUM(H17:H18)=0,"",AVERAGE(H17:H18))</f>
        <v>100</v>
      </c>
      <c r="G17" s="235" t="s">
        <v>87</v>
      </c>
      <c r="H17" s="88">
        <v>100</v>
      </c>
      <c r="I17" s="245" t="s">
        <v>194</v>
      </c>
      <c r="J17" s="86"/>
    </row>
    <row r="18" spans="2:11" ht="50.1" customHeight="1" x14ac:dyDescent="0.25">
      <c r="B18" s="81"/>
      <c r="C18" s="208"/>
      <c r="D18" s="207"/>
      <c r="E18" s="179"/>
      <c r="F18" s="210"/>
      <c r="G18" s="238" t="s">
        <v>182</v>
      </c>
      <c r="H18" s="92">
        <v>100</v>
      </c>
      <c r="I18" s="246" t="s">
        <v>193</v>
      </c>
      <c r="J18" s="86"/>
    </row>
    <row r="19" spans="2:11" ht="50.1" customHeight="1" x14ac:dyDescent="0.25">
      <c r="B19" s="81"/>
      <c r="C19" s="208"/>
      <c r="D19" s="207"/>
      <c r="E19" s="174" t="s">
        <v>76</v>
      </c>
      <c r="F19" s="176">
        <f>IF(SUM(H19:H23)=0,"",AVERAGE(H19:H23))</f>
        <v>76</v>
      </c>
      <c r="G19" s="235" t="s">
        <v>91</v>
      </c>
      <c r="H19" s="88">
        <v>100</v>
      </c>
      <c r="I19" s="245"/>
      <c r="J19" s="86"/>
      <c r="K19" s="87"/>
    </row>
    <row r="20" spans="2:11" ht="50.1" customHeight="1" x14ac:dyDescent="0.25">
      <c r="B20" s="81"/>
      <c r="C20" s="208"/>
      <c r="D20" s="207"/>
      <c r="E20" s="174"/>
      <c r="F20" s="176"/>
      <c r="G20" s="236" t="s">
        <v>132</v>
      </c>
      <c r="H20" s="90">
        <v>80</v>
      </c>
      <c r="I20" s="95"/>
      <c r="J20" s="86"/>
      <c r="K20" s="87"/>
    </row>
    <row r="21" spans="2:11" ht="50.1" customHeight="1" x14ac:dyDescent="0.25">
      <c r="B21" s="81"/>
      <c r="C21" s="208"/>
      <c r="D21" s="207"/>
      <c r="E21" s="174"/>
      <c r="F21" s="177"/>
      <c r="G21" s="236" t="s">
        <v>90</v>
      </c>
      <c r="H21" s="90">
        <v>100</v>
      </c>
      <c r="I21" s="246" t="s">
        <v>195</v>
      </c>
      <c r="J21" s="86"/>
      <c r="K21" s="87"/>
    </row>
    <row r="22" spans="2:11" ht="50.1" customHeight="1" x14ac:dyDescent="0.25">
      <c r="B22" s="81"/>
      <c r="C22" s="208"/>
      <c r="D22" s="207"/>
      <c r="E22" s="174"/>
      <c r="F22" s="177"/>
      <c r="G22" s="236" t="s">
        <v>96</v>
      </c>
      <c r="H22" s="90">
        <v>100</v>
      </c>
      <c r="I22" s="91"/>
      <c r="J22" s="86"/>
      <c r="K22" s="87"/>
    </row>
    <row r="23" spans="2:11" ht="52.5" customHeight="1" x14ac:dyDescent="0.25">
      <c r="B23" s="81"/>
      <c r="C23" s="208"/>
      <c r="D23" s="207"/>
      <c r="E23" s="174"/>
      <c r="F23" s="177"/>
      <c r="G23" s="238" t="s">
        <v>86</v>
      </c>
      <c r="H23" s="92">
        <v>0</v>
      </c>
      <c r="I23" s="246" t="s">
        <v>196</v>
      </c>
      <c r="J23" s="86"/>
    </row>
    <row r="24" spans="2:11" ht="50.1" customHeight="1" x14ac:dyDescent="0.25">
      <c r="B24" s="81"/>
      <c r="C24" s="208"/>
      <c r="D24" s="207"/>
      <c r="E24" s="174" t="s">
        <v>92</v>
      </c>
      <c r="F24" s="176">
        <f>IF(SUM(H24:H27)=0,"",AVERAGE(H24:H27))</f>
        <v>75</v>
      </c>
      <c r="G24" s="235" t="s">
        <v>85</v>
      </c>
      <c r="H24" s="88">
        <v>100</v>
      </c>
      <c r="I24" s="89"/>
      <c r="J24" s="86"/>
    </row>
    <row r="25" spans="2:11" ht="293.25" x14ac:dyDescent="0.25">
      <c r="B25" s="81"/>
      <c r="C25" s="208"/>
      <c r="D25" s="207"/>
      <c r="E25" s="174"/>
      <c r="F25" s="176"/>
      <c r="G25" s="236" t="s">
        <v>126</v>
      </c>
      <c r="H25" s="90">
        <v>100</v>
      </c>
      <c r="I25" s="91"/>
      <c r="J25" s="86"/>
    </row>
    <row r="26" spans="2:11" ht="50.1" customHeight="1" x14ac:dyDescent="0.25">
      <c r="B26" s="81"/>
      <c r="C26" s="208"/>
      <c r="D26" s="207"/>
      <c r="E26" s="174"/>
      <c r="F26" s="176"/>
      <c r="G26" s="236" t="s">
        <v>102</v>
      </c>
      <c r="H26" s="90">
        <v>0</v>
      </c>
      <c r="I26" s="91"/>
      <c r="J26" s="86"/>
    </row>
    <row r="27" spans="2:11" ht="50.1" customHeight="1" x14ac:dyDescent="0.25">
      <c r="B27" s="81"/>
      <c r="C27" s="208"/>
      <c r="D27" s="207"/>
      <c r="E27" s="174"/>
      <c r="F27" s="176"/>
      <c r="G27" s="239" t="s">
        <v>180</v>
      </c>
      <c r="H27" s="92">
        <v>100</v>
      </c>
      <c r="I27" s="93"/>
      <c r="J27" s="86"/>
    </row>
    <row r="28" spans="2:11" ht="165.75" x14ac:dyDescent="0.25">
      <c r="B28" s="81"/>
      <c r="C28" s="208"/>
      <c r="D28" s="207"/>
      <c r="E28" s="174" t="s">
        <v>97</v>
      </c>
      <c r="F28" s="176">
        <f>IF(SUM(H28:H31)=0,"",AVERAGE(H28:H31))</f>
        <v>92.5</v>
      </c>
      <c r="G28" s="248" t="s">
        <v>197</v>
      </c>
      <c r="H28" s="88">
        <v>90</v>
      </c>
      <c r="I28" s="89"/>
      <c r="J28" s="86"/>
    </row>
    <row r="29" spans="2:11" ht="164.25" customHeight="1" x14ac:dyDescent="0.25">
      <c r="B29" s="81"/>
      <c r="C29" s="208"/>
      <c r="D29" s="207"/>
      <c r="E29" s="174"/>
      <c r="F29" s="176"/>
      <c r="G29" s="236" t="s">
        <v>131</v>
      </c>
      <c r="H29" s="90">
        <v>80</v>
      </c>
      <c r="I29" s="91"/>
      <c r="J29" s="86"/>
    </row>
    <row r="30" spans="2:11" ht="50.1" customHeight="1" x14ac:dyDescent="0.25">
      <c r="B30" s="81"/>
      <c r="C30" s="208"/>
      <c r="D30" s="207"/>
      <c r="E30" s="174"/>
      <c r="F30" s="177"/>
      <c r="G30" s="236" t="s">
        <v>98</v>
      </c>
      <c r="H30" s="90">
        <v>100</v>
      </c>
      <c r="I30" s="91"/>
      <c r="J30" s="86"/>
    </row>
    <row r="31" spans="2:11" ht="50.1" customHeight="1" x14ac:dyDescent="0.25">
      <c r="B31" s="81"/>
      <c r="C31" s="208"/>
      <c r="D31" s="207"/>
      <c r="E31" s="175"/>
      <c r="F31" s="177"/>
      <c r="G31" s="238" t="s">
        <v>109</v>
      </c>
      <c r="H31" s="92">
        <v>100</v>
      </c>
      <c r="I31" s="93"/>
      <c r="J31" s="86"/>
    </row>
    <row r="32" spans="2:11" ht="50.1" customHeight="1" x14ac:dyDescent="0.25">
      <c r="B32" s="81"/>
      <c r="C32" s="208"/>
      <c r="D32" s="207"/>
      <c r="E32" s="178" t="s">
        <v>82</v>
      </c>
      <c r="F32" s="184">
        <f>IF(SUM(H32:H38)=0,"",AVERAGE(H32:H38))</f>
        <v>85.714285714285708</v>
      </c>
      <c r="G32" s="235" t="s">
        <v>84</v>
      </c>
      <c r="H32" s="88">
        <v>100</v>
      </c>
      <c r="I32" s="94"/>
      <c r="J32" s="86"/>
    </row>
    <row r="33" spans="2:10" ht="50.1" customHeight="1" x14ac:dyDescent="0.25">
      <c r="B33" s="81"/>
      <c r="C33" s="208"/>
      <c r="D33" s="207"/>
      <c r="E33" s="179"/>
      <c r="F33" s="185"/>
      <c r="G33" s="236" t="s">
        <v>89</v>
      </c>
      <c r="H33" s="90">
        <v>100</v>
      </c>
      <c r="I33" s="95"/>
      <c r="J33" s="86"/>
    </row>
    <row r="34" spans="2:10" ht="50.1" customHeight="1" x14ac:dyDescent="0.25">
      <c r="B34" s="81"/>
      <c r="C34" s="208"/>
      <c r="D34" s="207"/>
      <c r="E34" s="179"/>
      <c r="F34" s="185"/>
      <c r="G34" s="236" t="s">
        <v>120</v>
      </c>
      <c r="H34" s="90">
        <v>100</v>
      </c>
      <c r="I34" s="95"/>
      <c r="J34" s="86"/>
    </row>
    <row r="35" spans="2:10" ht="50.1" customHeight="1" x14ac:dyDescent="0.25">
      <c r="B35" s="81"/>
      <c r="C35" s="208"/>
      <c r="D35" s="207"/>
      <c r="E35" s="179"/>
      <c r="F35" s="185"/>
      <c r="G35" s="236" t="s">
        <v>121</v>
      </c>
      <c r="H35" s="90">
        <v>100</v>
      </c>
      <c r="I35" s="95"/>
      <c r="J35" s="86"/>
    </row>
    <row r="36" spans="2:10" ht="50.1" customHeight="1" x14ac:dyDescent="0.25">
      <c r="B36" s="81"/>
      <c r="C36" s="208"/>
      <c r="D36" s="207"/>
      <c r="E36" s="179"/>
      <c r="F36" s="185"/>
      <c r="G36" s="236" t="s">
        <v>124</v>
      </c>
      <c r="H36" s="90">
        <v>0</v>
      </c>
      <c r="I36" s="95"/>
      <c r="J36" s="86"/>
    </row>
    <row r="37" spans="2:10" ht="50.1" customHeight="1" x14ac:dyDescent="0.25">
      <c r="B37" s="81"/>
      <c r="C37" s="208"/>
      <c r="D37" s="207"/>
      <c r="E37" s="179"/>
      <c r="F37" s="185"/>
      <c r="G37" s="236" t="s">
        <v>181</v>
      </c>
      <c r="H37" s="90">
        <v>100</v>
      </c>
      <c r="I37" s="95"/>
      <c r="J37" s="86"/>
    </row>
    <row r="38" spans="2:10" ht="50.1" customHeight="1" x14ac:dyDescent="0.25">
      <c r="B38" s="81"/>
      <c r="C38" s="208"/>
      <c r="D38" s="207"/>
      <c r="E38" s="180"/>
      <c r="F38" s="186"/>
      <c r="G38" s="238" t="s">
        <v>181</v>
      </c>
      <c r="H38" s="92">
        <v>100</v>
      </c>
      <c r="I38" s="96"/>
      <c r="J38" s="86"/>
    </row>
    <row r="39" spans="2:10" ht="50.1" customHeight="1" x14ac:dyDescent="0.25">
      <c r="B39" s="81"/>
      <c r="C39" s="208"/>
      <c r="D39" s="207"/>
      <c r="E39" s="174" t="s">
        <v>77</v>
      </c>
      <c r="F39" s="176">
        <f>IF(SUM(H39:H44)=0,"",AVERAGE(H39:H44))</f>
        <v>50</v>
      </c>
      <c r="G39" s="235" t="s">
        <v>115</v>
      </c>
      <c r="H39" s="88">
        <v>20</v>
      </c>
      <c r="I39" s="245" t="s">
        <v>198</v>
      </c>
      <c r="J39" s="86"/>
    </row>
    <row r="40" spans="2:10" ht="50.1" customHeight="1" x14ac:dyDescent="0.25">
      <c r="B40" s="81"/>
      <c r="C40" s="208"/>
      <c r="D40" s="207"/>
      <c r="E40" s="174"/>
      <c r="F40" s="176"/>
      <c r="G40" s="236" t="s">
        <v>116</v>
      </c>
      <c r="H40" s="90">
        <v>20</v>
      </c>
      <c r="I40" s="91"/>
      <c r="J40" s="86"/>
    </row>
    <row r="41" spans="2:10" ht="50.1" customHeight="1" x14ac:dyDescent="0.25">
      <c r="B41" s="81"/>
      <c r="C41" s="208"/>
      <c r="D41" s="207"/>
      <c r="E41" s="174"/>
      <c r="F41" s="176"/>
      <c r="G41" s="236" t="s">
        <v>100</v>
      </c>
      <c r="H41" s="90">
        <v>20</v>
      </c>
      <c r="I41" s="91"/>
      <c r="J41" s="86"/>
    </row>
    <row r="42" spans="2:10" ht="50.1" customHeight="1" x14ac:dyDescent="0.25">
      <c r="B42" s="81"/>
      <c r="C42" s="208"/>
      <c r="D42" s="207"/>
      <c r="E42" s="174"/>
      <c r="F42" s="176"/>
      <c r="G42" s="236" t="s">
        <v>99</v>
      </c>
      <c r="H42" s="90">
        <v>80</v>
      </c>
      <c r="I42" s="245" t="s">
        <v>199</v>
      </c>
      <c r="J42" s="86"/>
    </row>
    <row r="43" spans="2:10" ht="50.1" customHeight="1" x14ac:dyDescent="0.25">
      <c r="B43" s="81"/>
      <c r="C43" s="208"/>
      <c r="D43" s="207"/>
      <c r="E43" s="174"/>
      <c r="F43" s="176"/>
      <c r="G43" s="236" t="s">
        <v>101</v>
      </c>
      <c r="H43" s="90">
        <v>80</v>
      </c>
      <c r="I43" s="245" t="s">
        <v>200</v>
      </c>
      <c r="J43" s="86"/>
    </row>
    <row r="44" spans="2:10" ht="50.1" customHeight="1" x14ac:dyDescent="0.25">
      <c r="B44" s="81"/>
      <c r="C44" s="208"/>
      <c r="D44" s="207"/>
      <c r="E44" s="174"/>
      <c r="F44" s="177"/>
      <c r="G44" s="238" t="s">
        <v>117</v>
      </c>
      <c r="H44" s="92">
        <v>80</v>
      </c>
      <c r="I44" s="93"/>
      <c r="J44" s="86"/>
    </row>
    <row r="45" spans="2:10" ht="50.1" customHeight="1" x14ac:dyDescent="0.25">
      <c r="B45" s="81"/>
      <c r="C45" s="208"/>
      <c r="D45" s="207"/>
      <c r="E45" s="178" t="s">
        <v>176</v>
      </c>
      <c r="F45" s="181">
        <f>IF(SUM(H45:H55)=0,"",AVERAGE(H45:H55))</f>
        <v>75.454545454545453</v>
      </c>
      <c r="G45" s="235" t="s">
        <v>93</v>
      </c>
      <c r="H45" s="88">
        <v>100</v>
      </c>
      <c r="I45" s="245" t="s">
        <v>201</v>
      </c>
      <c r="J45" s="86"/>
    </row>
    <row r="46" spans="2:10" ht="50.1" customHeight="1" x14ac:dyDescent="0.25">
      <c r="B46" s="81"/>
      <c r="C46" s="208"/>
      <c r="D46" s="207"/>
      <c r="E46" s="179"/>
      <c r="F46" s="182"/>
      <c r="G46" s="236" t="s">
        <v>94</v>
      </c>
      <c r="H46" s="90">
        <v>100</v>
      </c>
      <c r="I46" s="91"/>
      <c r="J46" s="86"/>
    </row>
    <row r="47" spans="2:10" ht="50.1" customHeight="1" x14ac:dyDescent="0.25">
      <c r="B47" s="81"/>
      <c r="C47" s="208"/>
      <c r="D47" s="207"/>
      <c r="E47" s="179"/>
      <c r="F47" s="182"/>
      <c r="G47" s="236" t="s">
        <v>95</v>
      </c>
      <c r="H47" s="90">
        <v>100</v>
      </c>
      <c r="I47" s="91"/>
      <c r="J47" s="86"/>
    </row>
    <row r="48" spans="2:10" ht="50.1" customHeight="1" x14ac:dyDescent="0.25">
      <c r="B48" s="81"/>
      <c r="C48" s="208"/>
      <c r="D48" s="207"/>
      <c r="E48" s="179"/>
      <c r="F48" s="182"/>
      <c r="G48" s="236" t="s">
        <v>133</v>
      </c>
      <c r="H48" s="90">
        <v>0</v>
      </c>
      <c r="I48" s="91"/>
      <c r="J48" s="86"/>
    </row>
    <row r="49" spans="2:10" ht="50.1" customHeight="1" x14ac:dyDescent="0.25">
      <c r="B49" s="81"/>
      <c r="C49" s="208"/>
      <c r="D49" s="207"/>
      <c r="E49" s="179"/>
      <c r="F49" s="182"/>
      <c r="G49" s="240" t="s">
        <v>187</v>
      </c>
      <c r="H49" s="90">
        <v>0</v>
      </c>
      <c r="I49" s="91"/>
      <c r="J49" s="86"/>
    </row>
    <row r="50" spans="2:10" ht="82.5" customHeight="1" x14ac:dyDescent="0.25">
      <c r="B50" s="81"/>
      <c r="C50" s="208"/>
      <c r="D50" s="207"/>
      <c r="E50" s="179"/>
      <c r="F50" s="182"/>
      <c r="G50" s="240" t="s">
        <v>103</v>
      </c>
      <c r="H50" s="90">
        <v>100</v>
      </c>
      <c r="I50" s="91"/>
      <c r="J50" s="86"/>
    </row>
    <row r="51" spans="2:10" ht="50.1" customHeight="1" x14ac:dyDescent="0.25">
      <c r="B51" s="81"/>
      <c r="C51" s="208"/>
      <c r="D51" s="207"/>
      <c r="E51" s="179"/>
      <c r="F51" s="182"/>
      <c r="G51" s="236" t="s">
        <v>74</v>
      </c>
      <c r="H51" s="90">
        <v>70</v>
      </c>
      <c r="I51" s="91" t="s">
        <v>202</v>
      </c>
      <c r="J51" s="86"/>
    </row>
    <row r="52" spans="2:10" ht="50.1" customHeight="1" x14ac:dyDescent="0.25">
      <c r="B52" s="81"/>
      <c r="C52" s="208"/>
      <c r="D52" s="207"/>
      <c r="E52" s="179"/>
      <c r="F52" s="182"/>
      <c r="G52" s="236" t="s">
        <v>118</v>
      </c>
      <c r="H52" s="90">
        <v>80</v>
      </c>
      <c r="I52" s="236" t="s">
        <v>203</v>
      </c>
      <c r="J52" s="86"/>
    </row>
    <row r="53" spans="2:10" ht="127.5" x14ac:dyDescent="0.25">
      <c r="B53" s="81"/>
      <c r="C53" s="208"/>
      <c r="D53" s="207"/>
      <c r="E53" s="179"/>
      <c r="F53" s="182"/>
      <c r="G53" s="236" t="s">
        <v>125</v>
      </c>
      <c r="H53" s="90">
        <v>80</v>
      </c>
      <c r="I53" s="236" t="s">
        <v>204</v>
      </c>
      <c r="J53" s="86"/>
    </row>
    <row r="54" spans="2:10" ht="50.1" customHeight="1" x14ac:dyDescent="0.25">
      <c r="B54" s="81"/>
      <c r="C54" s="208"/>
      <c r="D54" s="207"/>
      <c r="E54" s="179"/>
      <c r="F54" s="182"/>
      <c r="G54" s="241" t="s">
        <v>183</v>
      </c>
      <c r="H54" s="104">
        <v>100</v>
      </c>
      <c r="I54" s="91"/>
      <c r="J54" s="86"/>
    </row>
    <row r="55" spans="2:10" ht="50.1" customHeight="1" x14ac:dyDescent="0.25">
      <c r="B55" s="81"/>
      <c r="C55" s="208"/>
      <c r="D55" s="207"/>
      <c r="E55" s="180"/>
      <c r="F55" s="183"/>
      <c r="G55" s="242" t="s">
        <v>179</v>
      </c>
      <c r="H55" s="105">
        <v>100</v>
      </c>
      <c r="I55" s="106"/>
      <c r="J55" s="86"/>
    </row>
    <row r="56" spans="2:10" ht="50.1" customHeight="1" x14ac:dyDescent="0.25">
      <c r="B56" s="81"/>
      <c r="C56" s="208"/>
      <c r="D56" s="207"/>
      <c r="E56" s="174" t="s">
        <v>79</v>
      </c>
      <c r="F56" s="176">
        <f>IF(SUM(H56:H57)=0,"",AVERAGE(H56:H57))</f>
        <v>100</v>
      </c>
      <c r="G56" s="235" t="s">
        <v>88</v>
      </c>
      <c r="H56" s="88">
        <v>100</v>
      </c>
      <c r="I56" s="236" t="s">
        <v>205</v>
      </c>
      <c r="J56" s="86"/>
    </row>
    <row r="57" spans="2:10" ht="50.1" customHeight="1" x14ac:dyDescent="0.25">
      <c r="B57" s="81"/>
      <c r="C57" s="208"/>
      <c r="D57" s="207"/>
      <c r="E57" s="174"/>
      <c r="F57" s="177"/>
      <c r="G57" s="238" t="s">
        <v>75</v>
      </c>
      <c r="H57" s="92">
        <v>100</v>
      </c>
      <c r="I57" s="93"/>
      <c r="J57" s="86"/>
    </row>
    <row r="58" spans="2:10" ht="50.1" customHeight="1" x14ac:dyDescent="0.25">
      <c r="B58" s="81"/>
      <c r="C58" s="208"/>
      <c r="D58" s="207"/>
      <c r="E58" s="187" t="s">
        <v>186</v>
      </c>
      <c r="F58" s="176">
        <f>IF(SUM(H58:H59)=0,"",AVERAGE(H58:H59))</f>
        <v>75</v>
      </c>
      <c r="G58" s="235" t="s">
        <v>185</v>
      </c>
      <c r="H58" s="88">
        <v>100</v>
      </c>
      <c r="I58" s="89"/>
      <c r="J58" s="86"/>
    </row>
    <row r="59" spans="2:10" ht="50.1" customHeight="1" x14ac:dyDescent="0.25">
      <c r="B59" s="81"/>
      <c r="C59" s="208"/>
      <c r="D59" s="207"/>
      <c r="E59" s="188"/>
      <c r="F59" s="177"/>
      <c r="G59" s="238" t="s">
        <v>184</v>
      </c>
      <c r="H59" s="92">
        <v>50</v>
      </c>
      <c r="I59" s="93"/>
      <c r="J59" s="86"/>
    </row>
    <row r="60" spans="2:10" ht="50.1" customHeight="1" x14ac:dyDescent="0.25">
      <c r="B60" s="81"/>
      <c r="C60" s="208"/>
      <c r="D60" s="207"/>
      <c r="E60" s="174" t="s">
        <v>119</v>
      </c>
      <c r="F60" s="176">
        <f>IF(SUM(H60:H62)=0,"",AVERAGE(H60:H62))</f>
        <v>100</v>
      </c>
      <c r="G60" s="235" t="s">
        <v>122</v>
      </c>
      <c r="H60" s="88">
        <v>100</v>
      </c>
      <c r="I60" s="236" t="s">
        <v>206</v>
      </c>
      <c r="J60" s="86"/>
    </row>
    <row r="61" spans="2:10" ht="50.1" customHeight="1" x14ac:dyDescent="0.25">
      <c r="B61" s="81"/>
      <c r="C61" s="208"/>
      <c r="D61" s="207"/>
      <c r="E61" s="174"/>
      <c r="F61" s="176"/>
      <c r="G61" s="236" t="s">
        <v>123</v>
      </c>
      <c r="H61" s="90">
        <v>100</v>
      </c>
      <c r="I61" s="247" t="s">
        <v>207</v>
      </c>
      <c r="J61" s="86"/>
    </row>
    <row r="62" spans="2:10" ht="50.1" customHeight="1" x14ac:dyDescent="0.25">
      <c r="B62" s="81"/>
      <c r="C62" s="208"/>
      <c r="D62" s="207"/>
      <c r="E62" s="174"/>
      <c r="F62" s="177"/>
      <c r="G62" s="238" t="s">
        <v>104</v>
      </c>
      <c r="H62" s="92">
        <v>100</v>
      </c>
      <c r="I62" s="236" t="s">
        <v>208</v>
      </c>
      <c r="J62" s="86"/>
    </row>
    <row r="63" spans="2:10" ht="7.5" customHeight="1" thickBot="1" x14ac:dyDescent="0.3">
      <c r="B63" s="97"/>
      <c r="C63" s="98"/>
      <c r="D63" s="99"/>
      <c r="E63" s="98"/>
      <c r="F63" s="98"/>
      <c r="G63" s="100"/>
      <c r="H63" s="98"/>
      <c r="I63" s="98"/>
      <c r="J63" s="101"/>
    </row>
    <row r="64" spans="2:10" x14ac:dyDescent="0.25">
      <c r="G64" s="102"/>
    </row>
    <row r="65" spans="7:7" ht="14.25" hidden="1" customHeight="1" x14ac:dyDescent="0.25">
      <c r="G65" s="103" t="s">
        <v>177</v>
      </c>
    </row>
    <row r="66" spans="7:7" ht="14.25" hidden="1" customHeight="1" x14ac:dyDescent="0.25">
      <c r="G66" s="103"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62" name="Simulado"/>
    <protectedRange sqref="F19:F22 F24:F62 F10:F18" name="Actual"/>
  </protectedRanges>
  <mergeCells count="38">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 ref="C3:I3"/>
    <mergeCell ref="H8:H9"/>
    <mergeCell ref="I8:I9"/>
    <mergeCell ref="C8:C9"/>
    <mergeCell ref="D8:D9"/>
    <mergeCell ref="E8:E9"/>
    <mergeCell ref="F8:F9"/>
    <mergeCell ref="C5:F5"/>
    <mergeCell ref="C6:F6"/>
    <mergeCell ref="G5:I5"/>
    <mergeCell ref="G6:I6"/>
    <mergeCell ref="G8:G9"/>
    <mergeCell ref="E13:E16"/>
    <mergeCell ref="F13:F16"/>
    <mergeCell ref="E60:E62"/>
    <mergeCell ref="F60:F62"/>
    <mergeCell ref="E45:E55"/>
    <mergeCell ref="F45:F55"/>
    <mergeCell ref="E32:E38"/>
    <mergeCell ref="F32:F38"/>
    <mergeCell ref="E58:E59"/>
    <mergeCell ref="F58:F59"/>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777777778</formula1>
    </dataValidation>
    <dataValidation type="whole" allowBlank="1" showInputMessage="1" showErrorMessage="1" error="ERROR. DATO NO PERMITIDO" sqref="H10:H62">
      <formula1>0</formula1>
      <formula2>100</formula2>
    </dataValidation>
    <dataValidation type="whole" operator="equal" allowBlank="1" showInputMessage="1" showErrorMessage="1" error="ERROR. NO DEBE DILIGENCIAR ESTA CELDA_x000a_" sqref="D10:D62">
      <formula1>9999998</formula1>
    </dataValidation>
    <dataValidation type="whole" operator="greaterThan" allowBlank="1" showInputMessage="1" showErrorMessage="1" errorTitle="ERROR" error="ERROR. NO DEBE DILIGENCIAR ESTAS CELDAS" sqref="F10:F57 F60:F62">
      <formula1>777777777777777000</formula1>
    </dataValidation>
    <dataValidation operator="greaterThan" allowBlank="1" showInputMessage="1" showErrorMessage="1" errorTitle="ERROR" error="ERROR. NO DEBE DILIGENCIAR ESTAS CELDAS" sqref="F58:F59"/>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0"/>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65" t="s">
        <v>106</v>
      </c>
      <c r="D3" s="166"/>
      <c r="E3" s="166"/>
      <c r="F3" s="166"/>
      <c r="G3" s="166"/>
      <c r="H3" s="166"/>
      <c r="I3" s="166"/>
      <c r="J3" s="166"/>
      <c r="K3" s="166"/>
      <c r="L3" s="166"/>
      <c r="M3" s="166"/>
      <c r="N3" s="166"/>
      <c r="O3" s="166"/>
      <c r="P3" s="166"/>
      <c r="Q3" s="166"/>
      <c r="R3" s="166"/>
      <c r="S3" s="166"/>
      <c r="T3" s="166"/>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0"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f>+Autodiagnóstico!G6</f>
        <v>80.188679245283012</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0"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13"/>
      <c r="L30" s="213"/>
      <c r="M30" s="213"/>
      <c r="N30" s="213"/>
      <c r="O30" s="27"/>
      <c r="P30" s="27"/>
      <c r="Q30" s="27"/>
      <c r="R30" s="27"/>
      <c r="S30" s="27"/>
      <c r="T30" s="27"/>
      <c r="U30" s="26"/>
    </row>
    <row r="31" spans="2:21" ht="15" x14ac:dyDescent="0.25">
      <c r="B31" s="25"/>
      <c r="I31" s="214"/>
      <c r="J31" s="214"/>
      <c r="K31" s="214"/>
      <c r="L31" s="214"/>
      <c r="M31" s="214"/>
      <c r="N31" s="214"/>
      <c r="O31" s="214"/>
      <c r="P31" s="214"/>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7">
        <f>+Autodiagnóstico!F10</f>
        <v>83.333333333333329</v>
      </c>
      <c r="P35" s="27"/>
      <c r="Q35" s="27"/>
      <c r="R35" s="27"/>
      <c r="S35" s="27"/>
      <c r="T35" s="27"/>
      <c r="U35" s="26"/>
    </row>
    <row r="36" spans="2:21" x14ac:dyDescent="0.2">
      <c r="B36" s="25"/>
      <c r="G36" s="27"/>
      <c r="H36" s="27"/>
      <c r="J36" s="27" t="str">
        <f>+Autodiagnóstico!E13</f>
        <v>Formalidad de la dependencia o área</v>
      </c>
      <c r="K36" s="24">
        <v>100</v>
      </c>
      <c r="L36" s="107">
        <f>+Autodiagnóstico!F13</f>
        <v>92.5</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7">
        <f>+Autodiagnóstico!F17</f>
        <v>100</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7">
        <f>+Autodiagnóstico!F19</f>
        <v>76</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7">
        <f>+Autodiagnóstico!F24</f>
        <v>75</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7">
        <f>+Autodiagnóstico!F28</f>
        <v>92.5</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7">
        <f>+Autodiagnóstico!F32</f>
        <v>85.714285714285708</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7">
        <f>+Autodiagnóstico!F39</f>
        <v>50</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7">
        <f>+Autodiagnóstico!F45</f>
        <v>75.454545454545453</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7">
        <f>+Autodiagnóstico!F56</f>
        <v>100</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7">
        <f>+Autodiagnóstico!F58</f>
        <v>75</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7">
        <f>+Autodiagnóstico!F60</f>
        <v>100</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12" t="s">
        <v>28</v>
      </c>
      <c r="L60" s="212"/>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07"/>
  <sheetViews>
    <sheetView showGridLines="0" topLeftCell="F1" zoomScale="85" zoomScaleNormal="85" zoomScalePageLayoutView="80" workbookViewId="0">
      <selection activeCell="C3" sqref="C3:M3"/>
    </sheetView>
  </sheetViews>
  <sheetFormatPr baseColWidth="10" defaultColWidth="0" defaultRowHeight="14.25" zeroHeight="1" x14ac:dyDescent="0.25"/>
  <cols>
    <col min="1" max="1" width="1.7109375" style="112" customWidth="1"/>
    <col min="2" max="2" width="1.42578125" style="156" customWidth="1"/>
    <col min="3" max="3" width="19.42578125" style="157" customWidth="1"/>
    <col min="4" max="4" width="24.28515625" style="157" customWidth="1"/>
    <col min="5" max="5" width="63.85546875" style="157" customWidth="1"/>
    <col min="6" max="6" width="10.28515625" style="158" customWidth="1"/>
    <col min="7" max="7" width="37.85546875" style="112" customWidth="1"/>
    <col min="8" max="8" width="17.7109375" style="112" customWidth="1"/>
    <col min="9" max="9" width="30" style="158" customWidth="1"/>
    <col min="10" max="10" width="28.5703125" style="112" customWidth="1"/>
    <col min="11" max="13" width="35.7109375" style="112" customWidth="1"/>
    <col min="14" max="14" width="1.42578125" style="112" customWidth="1"/>
    <col min="15" max="15" width="6.7109375" style="112" customWidth="1"/>
    <col min="16" max="22" width="0" style="112" hidden="1" customWidth="1"/>
    <col min="23" max="16384" width="11.42578125" style="112" hidden="1"/>
  </cols>
  <sheetData>
    <row r="1" spans="2:14" ht="9.75" customHeight="1" thickBot="1" x14ac:dyDescent="0.3"/>
    <row r="2" spans="2:14" ht="93.75" customHeight="1" x14ac:dyDescent="0.25">
      <c r="B2" s="108"/>
      <c r="C2" s="109"/>
      <c r="D2" s="109"/>
      <c r="E2" s="109"/>
      <c r="F2" s="110"/>
      <c r="G2" s="109"/>
      <c r="H2" s="109"/>
      <c r="I2" s="110"/>
      <c r="J2" s="109"/>
      <c r="K2" s="109"/>
      <c r="L2" s="109"/>
      <c r="M2" s="109"/>
      <c r="N2" s="111"/>
    </row>
    <row r="3" spans="2:14" ht="30.75" customHeight="1" x14ac:dyDescent="0.25">
      <c r="B3" s="113"/>
      <c r="C3" s="165" t="s">
        <v>113</v>
      </c>
      <c r="D3" s="166"/>
      <c r="E3" s="166"/>
      <c r="F3" s="166"/>
      <c r="G3" s="166"/>
      <c r="H3" s="166"/>
      <c r="I3" s="166"/>
      <c r="J3" s="166"/>
      <c r="K3" s="166"/>
      <c r="L3" s="166"/>
      <c r="M3" s="166"/>
      <c r="N3" s="114"/>
    </row>
    <row r="4" spans="2:14" ht="12" customHeight="1" thickBot="1" x14ac:dyDescent="0.3">
      <c r="B4" s="113"/>
      <c r="C4" s="115"/>
      <c r="D4" s="115"/>
      <c r="E4" s="115"/>
      <c r="F4" s="116"/>
      <c r="G4" s="115"/>
      <c r="H4" s="115"/>
      <c r="I4" s="116"/>
      <c r="J4" s="115"/>
      <c r="K4" s="115"/>
      <c r="L4" s="115"/>
      <c r="M4" s="115"/>
      <c r="N4" s="114"/>
    </row>
    <row r="5" spans="2:14" ht="32.25" customHeight="1" thickTop="1" x14ac:dyDescent="0.25">
      <c r="B5" s="113"/>
      <c r="C5" s="221" t="s">
        <v>45</v>
      </c>
      <c r="D5" s="223" t="s">
        <v>189</v>
      </c>
      <c r="E5" s="223" t="s">
        <v>3</v>
      </c>
      <c r="F5" s="223" t="s">
        <v>27</v>
      </c>
      <c r="G5" s="233" t="s">
        <v>0</v>
      </c>
      <c r="H5" s="233" t="s">
        <v>1</v>
      </c>
      <c r="I5" s="233" t="s">
        <v>2</v>
      </c>
      <c r="J5" s="231" t="s">
        <v>44</v>
      </c>
      <c r="K5" s="227" t="s">
        <v>41</v>
      </c>
      <c r="L5" s="229" t="s">
        <v>42</v>
      </c>
      <c r="M5" s="225" t="s">
        <v>43</v>
      </c>
      <c r="N5" s="114"/>
    </row>
    <row r="6" spans="2:14" ht="36" customHeight="1" thickBot="1" x14ac:dyDescent="0.3">
      <c r="B6" s="117"/>
      <c r="C6" s="222"/>
      <c r="D6" s="224"/>
      <c r="E6" s="224"/>
      <c r="F6" s="224"/>
      <c r="G6" s="234"/>
      <c r="H6" s="234"/>
      <c r="I6" s="234"/>
      <c r="J6" s="232"/>
      <c r="K6" s="228"/>
      <c r="L6" s="230"/>
      <c r="M6" s="226"/>
      <c r="N6" s="114"/>
    </row>
    <row r="7" spans="2:14" ht="33.75" customHeight="1" x14ac:dyDescent="0.25">
      <c r="B7" s="220"/>
      <c r="C7" s="218" t="s">
        <v>107</v>
      </c>
      <c r="D7" s="215" t="s">
        <v>80</v>
      </c>
      <c r="E7" s="118" t="s">
        <v>81</v>
      </c>
      <c r="F7" s="119">
        <f>+Autodiagnóstico!H10</f>
        <v>100</v>
      </c>
      <c r="G7" s="120" t="s">
        <v>135</v>
      </c>
      <c r="H7" s="121"/>
      <c r="I7" s="122" t="s">
        <v>159</v>
      </c>
      <c r="J7" s="123"/>
      <c r="K7" s="124"/>
      <c r="L7" s="125"/>
      <c r="M7" s="126"/>
      <c r="N7" s="114"/>
    </row>
    <row r="8" spans="2:14" ht="47.25" customHeight="1" x14ac:dyDescent="0.25">
      <c r="B8" s="220"/>
      <c r="C8" s="219"/>
      <c r="D8" s="215"/>
      <c r="E8" s="127" t="s">
        <v>114</v>
      </c>
      <c r="F8" s="128">
        <f>+Autodiagnóstico!H11</f>
        <v>100</v>
      </c>
      <c r="G8" s="129" t="s">
        <v>136</v>
      </c>
      <c r="H8" s="130"/>
      <c r="I8" s="131" t="s">
        <v>161</v>
      </c>
      <c r="J8" s="132"/>
      <c r="K8" s="133"/>
      <c r="L8" s="134"/>
      <c r="M8" s="135"/>
      <c r="N8" s="114"/>
    </row>
    <row r="9" spans="2:14" ht="47.25" customHeight="1" x14ac:dyDescent="0.25">
      <c r="B9" s="220"/>
      <c r="C9" s="219"/>
      <c r="D9" s="215"/>
      <c r="E9" s="136" t="s">
        <v>134</v>
      </c>
      <c r="F9" s="137">
        <f>+Autodiagnóstico!H12</f>
        <v>50</v>
      </c>
      <c r="G9" s="138" t="s">
        <v>136</v>
      </c>
      <c r="H9" s="139"/>
      <c r="I9" s="140" t="s">
        <v>161</v>
      </c>
      <c r="J9" s="141"/>
      <c r="K9" s="142"/>
      <c r="L9" s="143"/>
      <c r="M9" s="144"/>
      <c r="N9" s="114"/>
    </row>
    <row r="10" spans="2:14" ht="47.25" customHeight="1" x14ac:dyDescent="0.25">
      <c r="B10" s="220"/>
      <c r="C10" s="219"/>
      <c r="D10" s="215" t="s">
        <v>110</v>
      </c>
      <c r="E10" s="145" t="s">
        <v>105</v>
      </c>
      <c r="F10" s="119">
        <f>+Autodiagnóstico!H13</f>
        <v>100</v>
      </c>
      <c r="G10" s="120" t="s">
        <v>137</v>
      </c>
      <c r="H10" s="121"/>
      <c r="I10" s="122" t="s">
        <v>166</v>
      </c>
      <c r="J10" s="123"/>
      <c r="K10" s="124"/>
      <c r="L10" s="125"/>
      <c r="M10" s="126"/>
      <c r="N10" s="114"/>
    </row>
    <row r="11" spans="2:14" ht="47.25" customHeight="1" x14ac:dyDescent="0.25">
      <c r="B11" s="220"/>
      <c r="C11" s="219"/>
      <c r="D11" s="215"/>
      <c r="E11" s="146" t="s">
        <v>129</v>
      </c>
      <c r="F11" s="128">
        <f>+Autodiagnóstico!H14</f>
        <v>90</v>
      </c>
      <c r="G11" s="129" t="s">
        <v>137</v>
      </c>
      <c r="H11" s="130"/>
      <c r="I11" s="131" t="s">
        <v>166</v>
      </c>
      <c r="J11" s="132"/>
      <c r="K11" s="133"/>
      <c r="L11" s="134"/>
      <c r="M11" s="135"/>
      <c r="N11" s="114"/>
    </row>
    <row r="12" spans="2:14" ht="47.25" customHeight="1" x14ac:dyDescent="0.25">
      <c r="B12" s="220"/>
      <c r="C12" s="219"/>
      <c r="D12" s="215"/>
      <c r="E12" s="146" t="s">
        <v>128</v>
      </c>
      <c r="F12" s="128">
        <f>+Autodiagnóstico!H15</f>
        <v>100</v>
      </c>
      <c r="G12" s="129" t="s">
        <v>138</v>
      </c>
      <c r="H12" s="130"/>
      <c r="I12" s="131" t="s">
        <v>159</v>
      </c>
      <c r="J12" s="132"/>
      <c r="K12" s="133"/>
      <c r="L12" s="134"/>
      <c r="M12" s="135"/>
      <c r="N12" s="114"/>
    </row>
    <row r="13" spans="2:14" ht="47.25" customHeight="1" x14ac:dyDescent="0.25">
      <c r="B13" s="220"/>
      <c r="C13" s="219"/>
      <c r="D13" s="215"/>
      <c r="E13" s="147" t="s">
        <v>127</v>
      </c>
      <c r="F13" s="137">
        <f>+Autodiagnóstico!H16</f>
        <v>80</v>
      </c>
      <c r="G13" s="138"/>
      <c r="H13" s="139"/>
      <c r="I13" s="140"/>
      <c r="J13" s="141"/>
      <c r="K13" s="142"/>
      <c r="L13" s="143"/>
      <c r="M13" s="144"/>
      <c r="N13" s="114"/>
    </row>
    <row r="14" spans="2:14" ht="47.25" customHeight="1" x14ac:dyDescent="0.25">
      <c r="B14" s="220"/>
      <c r="C14" s="219"/>
      <c r="D14" s="216" t="s">
        <v>83</v>
      </c>
      <c r="E14" s="148" t="s">
        <v>87</v>
      </c>
      <c r="F14" s="119">
        <f>+Autodiagnóstico!H17</f>
        <v>100</v>
      </c>
      <c r="G14" s="120" t="s">
        <v>139</v>
      </c>
      <c r="H14" s="121"/>
      <c r="I14" s="122"/>
      <c r="J14" s="123"/>
      <c r="K14" s="124"/>
      <c r="L14" s="125"/>
      <c r="M14" s="126"/>
      <c r="N14" s="114"/>
    </row>
    <row r="15" spans="2:14" ht="33.75" customHeight="1" x14ac:dyDescent="0.25">
      <c r="B15" s="220"/>
      <c r="C15" s="219"/>
      <c r="D15" s="217"/>
      <c r="E15" s="149" t="str">
        <f>+Autodiagnóstico!G18</f>
        <v>La entidad aplica el procedimiento para las peticiones incompletas</v>
      </c>
      <c r="F15" s="137">
        <f>+Autodiagnóstico!H18</f>
        <v>100</v>
      </c>
      <c r="G15" s="138"/>
      <c r="H15" s="139"/>
      <c r="I15" s="140"/>
      <c r="J15" s="141"/>
      <c r="K15" s="142"/>
      <c r="L15" s="143"/>
      <c r="M15" s="144"/>
      <c r="N15" s="114"/>
    </row>
    <row r="16" spans="2:14" ht="47.25" customHeight="1" x14ac:dyDescent="0.25">
      <c r="B16" s="220"/>
      <c r="C16" s="219"/>
      <c r="D16" s="215" t="s">
        <v>76</v>
      </c>
      <c r="E16" s="145" t="s">
        <v>91</v>
      </c>
      <c r="F16" s="119">
        <f>+Autodiagnóstico!H19</f>
        <v>100</v>
      </c>
      <c r="G16" s="120" t="s">
        <v>140</v>
      </c>
      <c r="H16" s="121"/>
      <c r="I16" s="122" t="s">
        <v>163</v>
      </c>
      <c r="J16" s="123"/>
      <c r="K16" s="124"/>
      <c r="L16" s="125"/>
      <c r="M16" s="126"/>
      <c r="N16" s="114"/>
    </row>
    <row r="17" spans="2:14" ht="47.25" customHeight="1" x14ac:dyDescent="0.25">
      <c r="B17" s="220"/>
      <c r="C17" s="219"/>
      <c r="D17" s="215"/>
      <c r="E17" s="146" t="s">
        <v>132</v>
      </c>
      <c r="F17" s="128">
        <f>+Autodiagnóstico!H20</f>
        <v>80</v>
      </c>
      <c r="G17" s="129" t="s">
        <v>141</v>
      </c>
      <c r="H17" s="130"/>
      <c r="I17" s="131" t="s">
        <v>162</v>
      </c>
      <c r="J17" s="132"/>
      <c r="K17" s="133"/>
      <c r="L17" s="134"/>
      <c r="M17" s="135"/>
      <c r="N17" s="114"/>
    </row>
    <row r="18" spans="2:14" ht="47.25" customHeight="1" x14ac:dyDescent="0.25">
      <c r="B18" s="220"/>
      <c r="C18" s="219"/>
      <c r="D18" s="215"/>
      <c r="E18" s="146" t="s">
        <v>90</v>
      </c>
      <c r="F18" s="128">
        <f>+Autodiagnóstico!H21</f>
        <v>100</v>
      </c>
      <c r="G18" s="129" t="s">
        <v>142</v>
      </c>
      <c r="H18" s="130"/>
      <c r="I18" s="131" t="s">
        <v>164</v>
      </c>
      <c r="J18" s="132"/>
      <c r="K18" s="133"/>
      <c r="L18" s="134"/>
      <c r="M18" s="135"/>
      <c r="N18" s="114"/>
    </row>
    <row r="19" spans="2:14" ht="47.25" customHeight="1" x14ac:dyDescent="0.25">
      <c r="B19" s="220"/>
      <c r="C19" s="219"/>
      <c r="D19" s="215"/>
      <c r="E19" s="146" t="s">
        <v>96</v>
      </c>
      <c r="F19" s="128">
        <f>+Autodiagnóstico!H22</f>
        <v>100</v>
      </c>
      <c r="G19" s="129"/>
      <c r="H19" s="130"/>
      <c r="I19" s="131" t="s">
        <v>167</v>
      </c>
      <c r="J19" s="132"/>
      <c r="K19" s="133"/>
      <c r="L19" s="134"/>
      <c r="M19" s="135"/>
      <c r="N19" s="114"/>
    </row>
    <row r="20" spans="2:14" ht="47.25" customHeight="1" x14ac:dyDescent="0.25">
      <c r="B20" s="220"/>
      <c r="C20" s="219"/>
      <c r="D20" s="215"/>
      <c r="E20" s="147" t="s">
        <v>86</v>
      </c>
      <c r="F20" s="137">
        <f>+Autodiagnóstico!H23</f>
        <v>0</v>
      </c>
      <c r="G20" s="138"/>
      <c r="H20" s="139"/>
      <c r="I20" s="140" t="s">
        <v>165</v>
      </c>
      <c r="J20" s="141"/>
      <c r="K20" s="142"/>
      <c r="L20" s="143"/>
      <c r="M20" s="144"/>
      <c r="N20" s="114"/>
    </row>
    <row r="21" spans="2:14" ht="47.25" customHeight="1" x14ac:dyDescent="0.25">
      <c r="B21" s="220"/>
      <c r="C21" s="219"/>
      <c r="D21" s="215" t="s">
        <v>92</v>
      </c>
      <c r="E21" s="148" t="s">
        <v>85</v>
      </c>
      <c r="F21" s="119">
        <f>+Autodiagnóstico!H24</f>
        <v>100</v>
      </c>
      <c r="G21" s="120"/>
      <c r="H21" s="121"/>
      <c r="I21" s="122" t="s">
        <v>160</v>
      </c>
      <c r="J21" s="123"/>
      <c r="K21" s="124"/>
      <c r="L21" s="125"/>
      <c r="M21" s="126"/>
      <c r="N21" s="114"/>
    </row>
    <row r="22" spans="2:14" ht="283.5" customHeight="1" x14ac:dyDescent="0.25">
      <c r="B22" s="220"/>
      <c r="C22" s="219"/>
      <c r="D22" s="215"/>
      <c r="E22" s="150" t="s">
        <v>126</v>
      </c>
      <c r="F22" s="128">
        <f>+Autodiagnóstico!H25</f>
        <v>100</v>
      </c>
      <c r="G22" s="129"/>
      <c r="H22" s="130"/>
      <c r="I22" s="131" t="s">
        <v>173</v>
      </c>
      <c r="J22" s="132"/>
      <c r="K22" s="133"/>
      <c r="L22" s="134"/>
      <c r="M22" s="135"/>
      <c r="N22" s="114"/>
    </row>
    <row r="23" spans="2:14" ht="47.25" customHeight="1" x14ac:dyDescent="0.25">
      <c r="B23" s="220"/>
      <c r="C23" s="219"/>
      <c r="D23" s="215"/>
      <c r="E23" s="150" t="s">
        <v>108</v>
      </c>
      <c r="F23" s="128">
        <f>+Autodiagnóstico!H26</f>
        <v>0</v>
      </c>
      <c r="G23" s="129"/>
      <c r="H23" s="130"/>
      <c r="I23" s="131" t="s">
        <v>172</v>
      </c>
      <c r="J23" s="132"/>
      <c r="K23" s="133"/>
      <c r="L23" s="134"/>
      <c r="M23" s="135"/>
      <c r="N23" s="114"/>
    </row>
    <row r="24" spans="2:14" ht="47.25" customHeight="1" x14ac:dyDescent="0.25">
      <c r="B24" s="220"/>
      <c r="C24" s="219"/>
      <c r="D24" s="215"/>
      <c r="E24" s="149" t="s">
        <v>102</v>
      </c>
      <c r="F24" s="137">
        <f>+Autodiagnóstico!H27</f>
        <v>100</v>
      </c>
      <c r="G24" s="138"/>
      <c r="H24" s="139"/>
      <c r="I24" s="140" t="s">
        <v>174</v>
      </c>
      <c r="J24" s="141"/>
      <c r="K24" s="142"/>
      <c r="L24" s="143"/>
      <c r="M24" s="144"/>
      <c r="N24" s="114"/>
    </row>
    <row r="25" spans="2:14" ht="47.25" customHeight="1" x14ac:dyDescent="0.25">
      <c r="B25" s="220"/>
      <c r="C25" s="219"/>
      <c r="D25" s="215" t="s">
        <v>97</v>
      </c>
      <c r="E25" s="148" t="s">
        <v>130</v>
      </c>
      <c r="F25" s="119">
        <f>+Autodiagnóstico!H28</f>
        <v>90</v>
      </c>
      <c r="G25" s="120"/>
      <c r="H25" s="121"/>
      <c r="I25" s="122" t="s">
        <v>156</v>
      </c>
      <c r="J25" s="123"/>
      <c r="K25" s="124"/>
      <c r="L25" s="125"/>
      <c r="M25" s="126"/>
      <c r="N25" s="114"/>
    </row>
    <row r="26" spans="2:14" ht="47.25" customHeight="1" x14ac:dyDescent="0.25">
      <c r="B26" s="220"/>
      <c r="C26" s="219"/>
      <c r="D26" s="215"/>
      <c r="E26" s="150" t="s">
        <v>131</v>
      </c>
      <c r="F26" s="128">
        <f>+Autodiagnóstico!H29</f>
        <v>80</v>
      </c>
      <c r="G26" s="129"/>
      <c r="H26" s="130"/>
      <c r="I26" s="131" t="s">
        <v>157</v>
      </c>
      <c r="J26" s="132"/>
      <c r="K26" s="133"/>
      <c r="L26" s="134"/>
      <c r="M26" s="135"/>
      <c r="N26" s="114"/>
    </row>
    <row r="27" spans="2:14" ht="47.25" customHeight="1" x14ac:dyDescent="0.25">
      <c r="B27" s="220"/>
      <c r="C27" s="219"/>
      <c r="D27" s="215"/>
      <c r="E27" s="150" t="s">
        <v>98</v>
      </c>
      <c r="F27" s="128">
        <f>+Autodiagnóstico!H30</f>
        <v>100</v>
      </c>
      <c r="G27" s="129"/>
      <c r="H27" s="130"/>
      <c r="I27" s="131" t="s">
        <v>155</v>
      </c>
      <c r="J27" s="132"/>
      <c r="K27" s="133"/>
      <c r="L27" s="134"/>
      <c r="M27" s="135"/>
      <c r="N27" s="114"/>
    </row>
    <row r="28" spans="2:14" ht="47.25" customHeight="1" x14ac:dyDescent="0.25">
      <c r="B28" s="220"/>
      <c r="C28" s="219"/>
      <c r="D28" s="215"/>
      <c r="E28" s="149" t="s">
        <v>109</v>
      </c>
      <c r="F28" s="137">
        <f>+Autodiagnóstico!H31</f>
        <v>100</v>
      </c>
      <c r="G28" s="138"/>
      <c r="H28" s="139"/>
      <c r="I28" s="140" t="s">
        <v>158</v>
      </c>
      <c r="J28" s="141"/>
      <c r="K28" s="142"/>
      <c r="L28" s="143"/>
      <c r="M28" s="144"/>
      <c r="N28" s="114"/>
    </row>
    <row r="29" spans="2:14" ht="47.25" customHeight="1" x14ac:dyDescent="0.25">
      <c r="B29" s="220"/>
      <c r="C29" s="219"/>
      <c r="D29" s="215" t="s">
        <v>82</v>
      </c>
      <c r="E29" s="148" t="s">
        <v>84</v>
      </c>
      <c r="F29" s="119">
        <f>+Autodiagnóstico!H32</f>
        <v>100</v>
      </c>
      <c r="G29" s="120"/>
      <c r="H29" s="121"/>
      <c r="I29" s="122" t="s">
        <v>160</v>
      </c>
      <c r="J29" s="123"/>
      <c r="K29" s="124"/>
      <c r="L29" s="125"/>
      <c r="M29" s="126"/>
      <c r="N29" s="114"/>
    </row>
    <row r="30" spans="2:14" ht="47.25" customHeight="1" x14ac:dyDescent="0.25">
      <c r="B30" s="220"/>
      <c r="C30" s="219"/>
      <c r="D30" s="215"/>
      <c r="E30" s="150" t="s">
        <v>89</v>
      </c>
      <c r="F30" s="128">
        <f>+Autodiagnóstico!H33</f>
        <v>100</v>
      </c>
      <c r="G30" s="129" t="s">
        <v>143</v>
      </c>
      <c r="H30" s="130"/>
      <c r="I30" s="131"/>
      <c r="J30" s="132"/>
      <c r="K30" s="133"/>
      <c r="L30" s="134"/>
      <c r="M30" s="135"/>
      <c r="N30" s="114"/>
    </row>
    <row r="31" spans="2:14" ht="47.25" customHeight="1" x14ac:dyDescent="0.25">
      <c r="B31" s="220"/>
      <c r="C31" s="219"/>
      <c r="D31" s="215"/>
      <c r="E31" s="150" t="s">
        <v>120</v>
      </c>
      <c r="F31" s="128">
        <f>+Autodiagnóstico!H34</f>
        <v>100</v>
      </c>
      <c r="G31" s="129"/>
      <c r="H31" s="130"/>
      <c r="I31" s="131" t="s">
        <v>160</v>
      </c>
      <c r="J31" s="132"/>
      <c r="K31" s="133"/>
      <c r="L31" s="134"/>
      <c r="M31" s="135"/>
      <c r="N31" s="114"/>
    </row>
    <row r="32" spans="2:14" ht="47.25" customHeight="1" x14ac:dyDescent="0.25">
      <c r="B32" s="220"/>
      <c r="C32" s="219"/>
      <c r="D32" s="215"/>
      <c r="E32" s="150" t="s">
        <v>121</v>
      </c>
      <c r="F32" s="128">
        <f>+Autodiagnóstico!H35</f>
        <v>100</v>
      </c>
      <c r="G32" s="129"/>
      <c r="H32" s="130"/>
      <c r="I32" s="131" t="s">
        <v>160</v>
      </c>
      <c r="J32" s="132"/>
      <c r="K32" s="133"/>
      <c r="L32" s="134"/>
      <c r="M32" s="135"/>
      <c r="N32" s="114"/>
    </row>
    <row r="33" spans="2:14" ht="47.25" customHeight="1" x14ac:dyDescent="0.25">
      <c r="B33" s="220"/>
      <c r="C33" s="219"/>
      <c r="D33" s="215"/>
      <c r="E33" s="149" t="s">
        <v>124</v>
      </c>
      <c r="F33" s="137">
        <f>+Autodiagnóstico!H36</f>
        <v>0</v>
      </c>
      <c r="G33" s="138" t="s">
        <v>144</v>
      </c>
      <c r="H33" s="139"/>
      <c r="I33" s="140" t="s">
        <v>160</v>
      </c>
      <c r="J33" s="141"/>
      <c r="K33" s="142"/>
      <c r="L33" s="143"/>
      <c r="M33" s="144"/>
      <c r="N33" s="114"/>
    </row>
    <row r="34" spans="2:14" ht="47.25" customHeight="1" x14ac:dyDescent="0.25">
      <c r="B34" s="220"/>
      <c r="C34" s="219"/>
      <c r="D34" s="215" t="s">
        <v>77</v>
      </c>
      <c r="E34" s="148" t="s">
        <v>115</v>
      </c>
      <c r="F34" s="119">
        <f>+Autodiagnóstico!H39</f>
        <v>20</v>
      </c>
      <c r="G34" s="120" t="s">
        <v>145</v>
      </c>
      <c r="H34" s="121"/>
      <c r="I34" s="122" t="s">
        <v>150</v>
      </c>
      <c r="J34" s="123"/>
      <c r="K34" s="124"/>
      <c r="L34" s="125"/>
      <c r="M34" s="126"/>
      <c r="N34" s="114"/>
    </row>
    <row r="35" spans="2:14" ht="47.25" customHeight="1" x14ac:dyDescent="0.25">
      <c r="B35" s="220"/>
      <c r="C35" s="219"/>
      <c r="D35" s="215"/>
      <c r="E35" s="150" t="s">
        <v>116</v>
      </c>
      <c r="F35" s="128">
        <f>+Autodiagnóstico!H40</f>
        <v>20</v>
      </c>
      <c r="G35" s="129" t="s">
        <v>145</v>
      </c>
      <c r="H35" s="130"/>
      <c r="I35" s="131" t="s">
        <v>151</v>
      </c>
      <c r="J35" s="132"/>
      <c r="K35" s="133"/>
      <c r="L35" s="134"/>
      <c r="M35" s="135"/>
      <c r="N35" s="114"/>
    </row>
    <row r="36" spans="2:14" ht="47.25" customHeight="1" x14ac:dyDescent="0.25">
      <c r="B36" s="220"/>
      <c r="C36" s="219"/>
      <c r="D36" s="215"/>
      <c r="E36" s="150" t="s">
        <v>100</v>
      </c>
      <c r="F36" s="128">
        <f>+Autodiagnóstico!H41</f>
        <v>20</v>
      </c>
      <c r="G36" s="129"/>
      <c r="H36" s="130"/>
      <c r="I36" s="131" t="s">
        <v>149</v>
      </c>
      <c r="J36" s="132"/>
      <c r="K36" s="133"/>
      <c r="L36" s="134"/>
      <c r="M36" s="135"/>
      <c r="N36" s="114"/>
    </row>
    <row r="37" spans="2:14" ht="47.25" customHeight="1" x14ac:dyDescent="0.25">
      <c r="B37" s="220"/>
      <c r="C37" s="219"/>
      <c r="D37" s="215"/>
      <c r="E37" s="150" t="s">
        <v>99</v>
      </c>
      <c r="F37" s="128">
        <f>+Autodiagnóstico!H42</f>
        <v>80</v>
      </c>
      <c r="G37" s="129"/>
      <c r="H37" s="130"/>
      <c r="I37" s="131" t="s">
        <v>152</v>
      </c>
      <c r="J37" s="132"/>
      <c r="K37" s="133"/>
      <c r="L37" s="134"/>
      <c r="M37" s="135"/>
      <c r="N37" s="114"/>
    </row>
    <row r="38" spans="2:14" ht="47.25" customHeight="1" x14ac:dyDescent="0.25">
      <c r="B38" s="220"/>
      <c r="C38" s="219"/>
      <c r="D38" s="215"/>
      <c r="E38" s="150" t="s">
        <v>101</v>
      </c>
      <c r="F38" s="128">
        <f>+Autodiagnóstico!H43</f>
        <v>80</v>
      </c>
      <c r="G38" s="129"/>
      <c r="H38" s="130"/>
      <c r="I38" s="131" t="s">
        <v>153</v>
      </c>
      <c r="J38" s="132"/>
      <c r="K38" s="133"/>
      <c r="L38" s="134"/>
      <c r="M38" s="135"/>
      <c r="N38" s="114"/>
    </row>
    <row r="39" spans="2:14" ht="47.25" customHeight="1" x14ac:dyDescent="0.25">
      <c r="B39" s="220"/>
      <c r="C39" s="219"/>
      <c r="D39" s="215"/>
      <c r="E39" s="149" t="s">
        <v>117</v>
      </c>
      <c r="F39" s="137">
        <f>+Autodiagnóstico!H44</f>
        <v>80</v>
      </c>
      <c r="G39" s="138"/>
      <c r="H39" s="139"/>
      <c r="I39" s="140" t="s">
        <v>154</v>
      </c>
      <c r="J39" s="141"/>
      <c r="K39" s="142"/>
      <c r="L39" s="143"/>
      <c r="M39" s="144"/>
      <c r="N39" s="114"/>
    </row>
    <row r="40" spans="2:14" ht="47.25" customHeight="1" x14ac:dyDescent="0.25">
      <c r="B40" s="220"/>
      <c r="C40" s="219"/>
      <c r="D40" s="215" t="s">
        <v>78</v>
      </c>
      <c r="E40" s="148" t="s">
        <v>93</v>
      </c>
      <c r="F40" s="119">
        <f>+Autodiagnóstico!H45</f>
        <v>100</v>
      </c>
      <c r="G40" s="120" t="s">
        <v>146</v>
      </c>
      <c r="H40" s="121"/>
      <c r="I40" s="122" t="s">
        <v>170</v>
      </c>
      <c r="J40" s="123"/>
      <c r="K40" s="124"/>
      <c r="L40" s="125"/>
      <c r="M40" s="126"/>
      <c r="N40" s="114"/>
    </row>
    <row r="41" spans="2:14" ht="47.25" customHeight="1" x14ac:dyDescent="0.25">
      <c r="B41" s="220"/>
      <c r="C41" s="219"/>
      <c r="D41" s="215"/>
      <c r="E41" s="150" t="s">
        <v>94</v>
      </c>
      <c r="F41" s="128">
        <f>+Autodiagnóstico!H46</f>
        <v>100</v>
      </c>
      <c r="G41" s="129"/>
      <c r="H41" s="130"/>
      <c r="I41" s="131"/>
      <c r="J41" s="132"/>
      <c r="K41" s="133"/>
      <c r="L41" s="134"/>
      <c r="M41" s="135"/>
      <c r="N41" s="114"/>
    </row>
    <row r="42" spans="2:14" ht="60" customHeight="1" x14ac:dyDescent="0.25">
      <c r="B42" s="220"/>
      <c r="C42" s="219"/>
      <c r="D42" s="215"/>
      <c r="E42" s="146" t="s">
        <v>95</v>
      </c>
      <c r="F42" s="128">
        <f>+Autodiagnóstico!H47</f>
        <v>100</v>
      </c>
      <c r="G42" s="129"/>
      <c r="H42" s="130"/>
      <c r="I42" s="131" t="s">
        <v>166</v>
      </c>
      <c r="J42" s="132"/>
      <c r="K42" s="133"/>
      <c r="L42" s="134"/>
      <c r="M42" s="135"/>
      <c r="N42" s="114"/>
    </row>
    <row r="43" spans="2:14" ht="42" customHeight="1" x14ac:dyDescent="0.25">
      <c r="B43" s="220"/>
      <c r="C43" s="219"/>
      <c r="D43" s="215"/>
      <c r="E43" s="150" t="s">
        <v>133</v>
      </c>
      <c r="F43" s="128">
        <f>+Autodiagnóstico!H48</f>
        <v>0</v>
      </c>
      <c r="G43" s="129"/>
      <c r="H43" s="130"/>
      <c r="I43" s="131" t="s">
        <v>171</v>
      </c>
      <c r="J43" s="132"/>
      <c r="K43" s="133"/>
      <c r="L43" s="134"/>
      <c r="M43" s="135"/>
      <c r="N43" s="114"/>
    </row>
    <row r="44" spans="2:14" ht="79.5" customHeight="1" x14ac:dyDescent="0.25">
      <c r="B44" s="220"/>
      <c r="C44" s="219"/>
      <c r="D44" s="215"/>
      <c r="E44" s="150" t="s">
        <v>103</v>
      </c>
      <c r="F44" s="128">
        <f>+Autodiagnóstico!H50</f>
        <v>100</v>
      </c>
      <c r="G44" s="129"/>
      <c r="H44" s="130"/>
      <c r="I44" s="131" t="s">
        <v>169</v>
      </c>
      <c r="J44" s="132"/>
      <c r="K44" s="133"/>
      <c r="L44" s="134"/>
      <c r="M44" s="135"/>
      <c r="N44" s="114"/>
    </row>
    <row r="45" spans="2:14" ht="40.5" customHeight="1" x14ac:dyDescent="0.25">
      <c r="B45" s="220"/>
      <c r="C45" s="219"/>
      <c r="D45" s="215"/>
      <c r="E45" s="150" t="s">
        <v>74</v>
      </c>
      <c r="F45" s="128">
        <f>+Autodiagnóstico!H51</f>
        <v>70</v>
      </c>
      <c r="G45" s="129" t="s">
        <v>146</v>
      </c>
      <c r="H45" s="130"/>
      <c r="I45" s="131" t="s">
        <v>170</v>
      </c>
      <c r="J45" s="132"/>
      <c r="K45" s="133"/>
      <c r="L45" s="134"/>
      <c r="M45" s="135"/>
      <c r="N45" s="114"/>
    </row>
    <row r="46" spans="2:14" ht="45" customHeight="1" x14ac:dyDescent="0.25">
      <c r="B46" s="220"/>
      <c r="C46" s="219"/>
      <c r="D46" s="215"/>
      <c r="E46" s="150" t="s">
        <v>118</v>
      </c>
      <c r="F46" s="128">
        <f>+Autodiagnóstico!H52</f>
        <v>80</v>
      </c>
      <c r="G46" s="129"/>
      <c r="H46" s="130"/>
      <c r="I46" s="131" t="s">
        <v>168</v>
      </c>
      <c r="J46" s="132"/>
      <c r="K46" s="133"/>
      <c r="L46" s="134"/>
      <c r="M46" s="135"/>
      <c r="N46" s="114"/>
    </row>
    <row r="47" spans="2:14" ht="142.5" customHeight="1" x14ac:dyDescent="0.25">
      <c r="B47" s="220"/>
      <c r="C47" s="219"/>
      <c r="D47" s="215"/>
      <c r="E47" s="149" t="s">
        <v>125</v>
      </c>
      <c r="F47" s="137">
        <f>+Autodiagnóstico!H53</f>
        <v>80</v>
      </c>
      <c r="G47" s="138"/>
      <c r="H47" s="139"/>
      <c r="I47" s="140" t="s">
        <v>159</v>
      </c>
      <c r="J47" s="141"/>
      <c r="K47" s="142"/>
      <c r="L47" s="143"/>
      <c r="M47" s="144"/>
      <c r="N47" s="114"/>
    </row>
    <row r="48" spans="2:14" ht="53.25" customHeight="1" x14ac:dyDescent="0.25">
      <c r="B48" s="220"/>
      <c r="C48" s="219"/>
      <c r="D48" s="215" t="s">
        <v>79</v>
      </c>
      <c r="E48" s="145" t="s">
        <v>88</v>
      </c>
      <c r="F48" s="119">
        <f>+Autodiagnóstico!H56</f>
        <v>100</v>
      </c>
      <c r="G48" s="120" t="s">
        <v>148</v>
      </c>
      <c r="H48" s="121"/>
      <c r="I48" s="122" t="s">
        <v>175</v>
      </c>
      <c r="J48" s="123"/>
      <c r="K48" s="124"/>
      <c r="L48" s="125"/>
      <c r="M48" s="126"/>
      <c r="N48" s="114"/>
    </row>
    <row r="49" spans="2:14" ht="82.5" customHeight="1" x14ac:dyDescent="0.25">
      <c r="B49" s="220"/>
      <c r="C49" s="219"/>
      <c r="D49" s="215"/>
      <c r="E49" s="147" t="s">
        <v>75</v>
      </c>
      <c r="F49" s="137">
        <f>+Autodiagnóstico!H57</f>
        <v>100</v>
      </c>
      <c r="G49" s="138" t="s">
        <v>147</v>
      </c>
      <c r="H49" s="139"/>
      <c r="I49" s="140" t="s">
        <v>160</v>
      </c>
      <c r="J49" s="141"/>
      <c r="K49" s="142"/>
      <c r="L49" s="143"/>
      <c r="M49" s="144"/>
      <c r="N49" s="114"/>
    </row>
    <row r="50" spans="2:14" ht="46.5" customHeight="1" x14ac:dyDescent="0.25">
      <c r="B50" s="220"/>
      <c r="C50" s="219"/>
      <c r="D50" s="215" t="s">
        <v>119</v>
      </c>
      <c r="E50" s="145" t="s">
        <v>122</v>
      </c>
      <c r="F50" s="119">
        <f>+Autodiagnóstico!H60</f>
        <v>100</v>
      </c>
      <c r="G50" s="120"/>
      <c r="H50" s="121"/>
      <c r="I50" s="122"/>
      <c r="J50" s="123"/>
      <c r="K50" s="124"/>
      <c r="L50" s="125"/>
      <c r="M50" s="126"/>
      <c r="N50" s="114"/>
    </row>
    <row r="51" spans="2:14" ht="35.25" customHeight="1" x14ac:dyDescent="0.25">
      <c r="B51" s="220"/>
      <c r="C51" s="219"/>
      <c r="D51" s="215"/>
      <c r="E51" s="146" t="s">
        <v>123</v>
      </c>
      <c r="F51" s="128">
        <f>+Autodiagnóstico!H61</f>
        <v>100</v>
      </c>
      <c r="G51" s="129"/>
      <c r="H51" s="130"/>
      <c r="I51" s="131"/>
      <c r="J51" s="132"/>
      <c r="K51" s="133"/>
      <c r="L51" s="134"/>
      <c r="M51" s="135"/>
      <c r="N51" s="114"/>
    </row>
    <row r="52" spans="2:14" ht="42" customHeight="1" x14ac:dyDescent="0.25">
      <c r="B52" s="220"/>
      <c r="C52" s="219"/>
      <c r="D52" s="215"/>
      <c r="E52" s="147" t="s">
        <v>104</v>
      </c>
      <c r="F52" s="137">
        <f>+Autodiagnóstico!H62</f>
        <v>100</v>
      </c>
      <c r="G52" s="138"/>
      <c r="H52" s="139"/>
      <c r="I52" s="140" t="s">
        <v>160</v>
      </c>
      <c r="J52" s="141"/>
      <c r="K52" s="142"/>
      <c r="L52" s="143"/>
      <c r="M52" s="144"/>
      <c r="N52" s="114"/>
    </row>
    <row r="53" spans="2:14" ht="8.25" customHeight="1" thickBot="1" x14ac:dyDescent="0.3">
      <c r="B53" s="151"/>
      <c r="C53" s="152"/>
      <c r="D53" s="152"/>
      <c r="E53" s="152"/>
      <c r="F53" s="153"/>
      <c r="G53" s="154"/>
      <c r="H53" s="154"/>
      <c r="I53" s="153"/>
      <c r="J53" s="154"/>
      <c r="K53" s="154"/>
      <c r="L53" s="154"/>
      <c r="M53" s="154"/>
      <c r="N53" s="155"/>
    </row>
    <row r="54" spans="2:14" x14ac:dyDescent="0.25"/>
    <row r="55" spans="2:14" x14ac:dyDescent="0.25">
      <c r="E55" s="112"/>
      <c r="F55" s="112"/>
    </row>
    <row r="56" spans="2:14" x14ac:dyDescent="0.25">
      <c r="E56" s="112"/>
      <c r="F56" s="112"/>
    </row>
    <row r="57" spans="2:14" x14ac:dyDescent="0.25">
      <c r="E57" s="112"/>
      <c r="F57" s="112"/>
    </row>
    <row r="58" spans="2:14" x14ac:dyDescent="0.25">
      <c r="E58" s="112"/>
      <c r="F58" s="112"/>
    </row>
    <row r="59" spans="2:14" x14ac:dyDescent="0.25">
      <c r="E59" s="112"/>
      <c r="F59" s="112"/>
    </row>
    <row r="60" spans="2:14" x14ac:dyDescent="0.25">
      <c r="E60" s="112"/>
      <c r="F60" s="112"/>
    </row>
    <row r="61" spans="2:14" ht="18" x14ac:dyDescent="0.25">
      <c r="E61" s="159" t="s">
        <v>28</v>
      </c>
      <c r="F61" s="159"/>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 ref="D50:D52"/>
    <mergeCell ref="D21:D24"/>
    <mergeCell ref="D7:D9"/>
    <mergeCell ref="D10:D13"/>
    <mergeCell ref="D16:D20"/>
    <mergeCell ref="D25:D28"/>
    <mergeCell ref="D29:D33"/>
    <mergeCell ref="D34:D39"/>
    <mergeCell ref="D14:D15"/>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dcterms:created xsi:type="dcterms:W3CDTF">2016-12-25T14:51:07Z</dcterms:created>
  <dcterms:modified xsi:type="dcterms:W3CDTF">2021-03-22T16:56:15Z</dcterms:modified>
</cp:coreProperties>
</file>